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2" activeTab="3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DJ99" i="1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D99" i="20"/>
  <c r="BE99"/>
  <c r="BF99"/>
  <c r="BC99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98" i="23"/>
  <c r="BB99"/>
  <c r="BD99"/>
  <c r="BE99"/>
  <c r="BF99"/>
  <c r="BC99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BB99" i="20" l="1"/>
  <c r="I4" i="73"/>
  <c r="J4"/>
  <c r="M4" s="1"/>
  <c r="K4"/>
  <c r="L4"/>
  <c r="I5"/>
  <c r="J5"/>
  <c r="K5"/>
  <c r="L5"/>
  <c r="I6"/>
  <c r="J6"/>
  <c r="M6" s="1"/>
  <c r="K6"/>
  <c r="L6"/>
  <c r="I7"/>
  <c r="J7"/>
  <c r="K7"/>
  <c r="L7"/>
  <c r="I8"/>
  <c r="J8"/>
  <c r="M8" s="1"/>
  <c r="K8"/>
  <c r="L8"/>
  <c r="I9"/>
  <c r="J9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5"/>
  <c r="M7"/>
  <c r="M9"/>
  <c r="M11"/>
  <c r="M13"/>
  <c r="M15"/>
  <c r="M17"/>
  <c r="M19"/>
  <c r="M21"/>
  <c r="M23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5"/>
  <c r="M67"/>
  <c r="M69"/>
  <c r="M71"/>
  <c r="M73"/>
  <c r="M75"/>
  <c r="M77"/>
  <c r="M79"/>
  <c r="M81"/>
  <c r="M83"/>
  <c r="M85"/>
  <c r="M87"/>
  <c r="M89"/>
  <c r="M91"/>
  <c r="M93"/>
  <c r="M95"/>
  <c r="M97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48" i="6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1" l="1"/>
  <c r="F5" i="56"/>
  <c r="C99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N59"/>
  <c r="O59" s="1"/>
  <c r="N60"/>
  <c r="N63"/>
  <c r="O63" s="1"/>
  <c r="N64"/>
  <c r="O64" s="1"/>
  <c r="N67"/>
  <c r="O67" s="1"/>
  <c r="N68"/>
  <c r="N71"/>
  <c r="N72"/>
  <c r="O72" s="1"/>
  <c r="N75"/>
  <c r="O75" s="1"/>
  <c r="N76"/>
  <c r="N79"/>
  <c r="O79" s="1"/>
  <c r="N80"/>
  <c r="N83"/>
  <c r="N84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O14"/>
  <c r="V22"/>
  <c r="N28"/>
  <c r="F29"/>
  <c r="V38"/>
  <c r="G42"/>
  <c r="N44"/>
  <c r="O44" s="1"/>
  <c r="F45"/>
  <c r="G58"/>
  <c r="N60"/>
  <c r="O60" s="1"/>
  <c r="F61"/>
  <c r="O64"/>
  <c r="O72"/>
  <c r="O80"/>
  <c r="O92"/>
  <c r="O13" i="56"/>
  <c r="O29"/>
  <c r="O45"/>
  <c r="O57"/>
  <c r="O73"/>
  <c r="V3" i="55"/>
  <c r="V62"/>
  <c r="V6" i="56"/>
  <c r="O6"/>
  <c r="O15"/>
  <c r="V22"/>
  <c r="V36"/>
  <c r="V38"/>
  <c r="O38"/>
  <c r="V47"/>
  <c r="V52"/>
  <c r="V54"/>
  <c r="O54"/>
  <c r="V59"/>
  <c r="V62"/>
  <c r="V67"/>
  <c r="V70"/>
  <c r="O70"/>
  <c r="V75"/>
  <c r="V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70" i="55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56" s="1"/>
  <c r="O63"/>
  <c r="O71"/>
  <c r="O96"/>
  <c r="O56" i="56"/>
  <c r="V25" i="58"/>
  <c r="V38"/>
  <c r="V41"/>
  <c r="V54"/>
  <c r="O57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V65"/>
  <c r="V78"/>
  <c r="V94"/>
  <c r="V97"/>
  <c r="N3" i="56"/>
  <c r="N90" i="57"/>
  <c r="F91"/>
  <c r="K99" i="58"/>
  <c r="U99"/>
  <c r="F9"/>
  <c r="F17"/>
  <c r="V26"/>
  <c r="O26"/>
  <c r="V42"/>
  <c r="O42"/>
  <c r="O45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1" i="58" l="1"/>
  <c r="O65" i="56"/>
  <c r="O92"/>
  <c r="O76"/>
  <c r="O68"/>
  <c r="O60"/>
  <c r="O52"/>
  <c r="O30" i="58"/>
  <c r="O97"/>
  <c r="O65"/>
  <c r="O25"/>
  <c r="O48" i="57"/>
  <c r="O64"/>
  <c r="O74" i="55"/>
  <c r="O66"/>
  <c r="O17"/>
  <c r="O91" i="56"/>
  <c r="O84"/>
  <c r="O31"/>
  <c r="G54" i="55"/>
  <c r="V54" s="1"/>
  <c r="O38"/>
  <c r="O95"/>
  <c r="G6"/>
  <c r="O6" s="1"/>
  <c r="G8" i="56"/>
  <c r="V8" s="1"/>
  <c r="G4"/>
  <c r="V4" s="1"/>
  <c r="O87"/>
  <c r="O83"/>
  <c r="O71"/>
  <c r="O25"/>
  <c r="O30" i="55"/>
  <c r="O28"/>
  <c r="O22"/>
  <c r="O11"/>
  <c r="E99"/>
  <c r="O9"/>
  <c r="V94"/>
  <c r="O82"/>
  <c r="V74"/>
  <c r="V66"/>
  <c r="O62"/>
  <c r="O46"/>
  <c r="D99"/>
  <c r="G26"/>
  <c r="O26" s="1"/>
  <c r="O81" i="58"/>
  <c r="V66"/>
  <c r="O93"/>
  <c r="V77"/>
  <c r="V61"/>
  <c r="G30" i="57"/>
  <c r="V30" s="1"/>
  <c r="G25"/>
  <c r="V25" s="1"/>
  <c r="G9"/>
  <c r="V9" s="1"/>
  <c r="G91" i="58"/>
  <c r="G75"/>
  <c r="G59"/>
  <c r="G43"/>
  <c r="V37"/>
  <c r="O29"/>
  <c r="G27"/>
  <c r="G11"/>
  <c r="V11" s="1"/>
  <c r="E99"/>
  <c r="O53"/>
  <c r="O17"/>
  <c r="D99"/>
  <c r="O56" i="57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V6" l="1"/>
  <c r="O25" i="57"/>
  <c r="O30"/>
  <c r="O61"/>
  <c r="O12" i="56"/>
  <c r="O8"/>
  <c r="O54" i="55"/>
  <c r="O4" i="56"/>
  <c r="O49" i="55"/>
  <c r="O56" i="58"/>
  <c r="O11"/>
  <c r="O77" i="57"/>
  <c r="O91" i="58"/>
  <c r="V91"/>
  <c r="O75"/>
  <c r="V75"/>
  <c r="O59"/>
  <c r="V59"/>
  <c r="V43"/>
  <c r="O43"/>
  <c r="O27"/>
  <c r="V27"/>
  <c r="V45" i="57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DH56" s="1"/>
  <c r="D56" i="40" s="1"/>
  <c r="BF42" i="54"/>
  <c r="BF32"/>
  <c r="BF28"/>
  <c r="BF24"/>
  <c r="BF16"/>
  <c r="BF14"/>
  <c r="AY96"/>
  <c r="AY93"/>
  <c r="AY70"/>
  <c r="AY67"/>
  <c r="AY24"/>
  <c r="AR81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H92" s="1"/>
  <c r="D92" i="40" s="1"/>
  <c r="BF97" i="54"/>
  <c r="DI5"/>
  <c r="E5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DG4" s="1"/>
  <c r="C4" i="40" s="1"/>
  <c r="AY6" i="54"/>
  <c r="DG6" s="1"/>
  <c r="AY8"/>
  <c r="AY9"/>
  <c r="AY15"/>
  <c r="DJ15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I79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AY56"/>
  <c r="AY89"/>
  <c r="DG89" s="1"/>
  <c r="C89" i="40" s="1"/>
  <c r="CE89" i="54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46"/>
  <c r="CW16"/>
  <c r="CP44"/>
  <c r="CP12"/>
  <c r="CI17"/>
  <c r="CI50"/>
  <c r="CI7"/>
  <c r="C6" i="40"/>
  <c r="DK6" i="54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<sst xmlns="http://schemas.openxmlformats.org/spreadsheetml/2006/main" count="8416" uniqueCount="518">
  <si>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</si>
  <si>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</si>
  <si>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</si>
  <si>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</si>
  <si>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</si>
  <si>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</si>
  <si>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</si>
  <si>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</si>
  <si>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</si>
  <si>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</si>
  <si>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</si>
  <si>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</si>
  <si>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</si>
  <si>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</si>
  <si>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</si>
  <si>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</si>
  <si>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</si>
  <si>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</si>
  <si>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</si>
  <si>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</si>
  <si>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</si>
  <si>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</si>
  <si>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</si>
  <si>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</si>
  <si>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</si>
  <si>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</si>
  <si>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</si>
  <si>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</si>
  <si>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</si>
  <si>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</si>
  <si>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</si>
  <si>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</si>
  <si>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</si>
  <si>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</si>
  <si>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</si>
  <si>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</si>
  <si>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</si>
  <si>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</si>
  <si>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</si>
  <si>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</si>
  <si>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</si>
  <si>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</si>
  <si>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</si>
  <si>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</si>
  <si>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</si>
  <si>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</si>
  <si>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</si>
  <si>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</si>
  <si>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</si>
  <si>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</si>
  <si>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</si>
  <si>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</si>
  <si>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</si>
  <si>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</si>
  <si>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</si>
  <si>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</si>
  <si>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</si>
  <si>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</si>
  <si>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</si>
  <si>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</si>
  <si>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</si>
  <si>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</si>
  <si>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</si>
  <si>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</si>
  <si>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</si>
  <si>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</si>
  <si>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</si>
  <si>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</si>
  <si>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</si>
  <si>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</si>
  <si>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</si>
  <si>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</si>
  <si>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</si>
  <si>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</si>
  <si>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</si>
  <si>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</si>
  <si>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</si>
  <si>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</si>
  <si>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</si>
  <si>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</si>
  <si>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</si>
  <si>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</si>
  <si>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</si>
  <si>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</si>
  <si>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</si>
  <si>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</si>
  <si>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</si>
  <si>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</si>
  <si>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</si>
  <si>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</si>
  <si>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</si>
  <si>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</si>
  <si>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</si>
  <si>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</si>
  <si>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</si>
  <si>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</si>
  <si>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</si>
  <si>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</si>
  <si>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</si>
  <si>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</si>
  <si>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</si>
  <si>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</si>
  <si>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</si>
  <si>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</si>
  <si>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</si>
  <si>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</si>
  <si>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</si>
  <si>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</si>
  <si>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</si>
  <si>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</si>
  <si>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</si>
  <si>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</si>
  <si>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</si>
  <si>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</si>
  <si>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</si>
  <si>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</si>
  <si>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</si>
  <si>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</si>
  <si>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</si>
  <si>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</si>
  <si>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</si>
  <si>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</si>
  <si>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</si>
  <si>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</si>
  <si>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</si>
  <si>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</si>
  <si>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</si>
  <si>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</si>
  <si>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</si>
  <si>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</si>
  <si>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</si>
  <si>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</si>
  <si>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</si>
  <si>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</si>
  <si>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</si>
  <si>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</si>
  <si>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</si>
  <si>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</si>
  <si>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</si>
  <si>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</si>
  <si>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</si>
  <si>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</si>
  <si>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</si>
  <si>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</si>
  <si>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</si>
  <si>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</si>
  <si>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</si>
  <si>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</si>
  <si>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</si>
  <si>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</si>
  <si>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</si>
  <si>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</si>
  <si>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</si>
  <si>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</si>
  <si>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</si>
  <si>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</si>
  <si>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</si>
  <si>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</si>
  <si>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</si>
  <si>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</si>
  <si>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</si>
  <si>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</si>
  <si>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</si>
  <si>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</si>
  <si>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</si>
  <si>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</si>
  <si>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</si>
  <si>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</si>
  <si>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</si>
  <si>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</si>
  <si>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</si>
  <si>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</si>
  <si>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</si>
  <si>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</si>
  <si>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</si>
  <si>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</si>
  <si>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</si>
  <si>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</si>
  <si>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</si>
  <si>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</si>
  <si>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</si>
  <si>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</si>
  <si>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</si>
  <si>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</si>
  <si>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</si>
  <si>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</si>
  <si>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</si>
  <si>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</si>
  <si>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</si>
  <si>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</si>
  <si>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</si>
  <si>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</si>
  <si>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</si>
  <si>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</si>
  <si>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</si>
  <si>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</si>
  <si>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</si>
  <si>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</si>
  <si>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</si>
  <si>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</si>
  <si>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</si>
  <si>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</si>
  <si>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</si>
  <si>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</si>
  <si>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</si>
  <si>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</si>
  <si>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</si>
  <si>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</si>
  <si>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</si>
  <si>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</si>
  <si>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</si>
  <si>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</si>
  <si>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</si>
  <si>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</si>
  <si>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</si>
  <si>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</si>
  <si>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</si>
  <si>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</si>
  <si>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</si>
  <si>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</si>
  <si>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</si>
  <si>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</si>
  <si>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</si>
  <si>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</si>
  <si>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</si>
  <si>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</si>
  <si>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</si>
  <si>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</si>
  <si>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</si>
  <si>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</si>
  <si>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</si>
  <si>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</si>
  <si>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</si>
  <si>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</si>
  <si>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</si>
  <si>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</si>
  <si>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</si>
  <si>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</si>
  <si>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</si>
  <si>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</si>
  <si>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</si>
  <si>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</si>
  <si>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</si>
  <si>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</si>
  <si>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</si>
  <si>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</si>
  <si>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</si>
  <si>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</si>
  <si>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</si>
  <si>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</si>
  <si>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</si>
  <si>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</si>
  <si>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</si>
  <si>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</si>
  <si>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</si>
  <si>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</si>
  <si>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</si>
  <si>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</si>
  <si>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</si>
  <si>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</si>
  <si>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</si>
  <si>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</si>
  <si>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</si>
  <si>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</si>
  <si>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</si>
  <si>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</si>
  <si>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</si>
  <si>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</si>
  <si>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</si>
  <si>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</si>
  <si>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</si>
  <si>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</si>
  <si>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</si>
  <si>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</si>
  <si>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</si>
  <si>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</si>
  <si>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</si>
  <si>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</si>
  <si>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</si>
  <si>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</si>
  <si>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</si>
  <si>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</si>
  <si>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</si>
  <si>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</si>
  <si>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</si>
  <si>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</si>
  <si>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</si>
  <si>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</si>
  <si>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</si>
  <si>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</si>
  <si>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</si>
  <si>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</si>
  <si>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</si>
  <si>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</si>
  <si>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</si>
  <si>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</si>
  <si>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</si>
  <si>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</si>
  <si>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</si>
  <si>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</si>
  <si>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</si>
  <si>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</si>
  <si>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</si>
  <si>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</si>
  <si>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</si>
  <si>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</si>
  <si>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</si>
  <si>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</si>
  <si>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</si>
  <si>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</si>
  <si>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</si>
  <si>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</si>
  <si>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</si>
  <si>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</si>
  <si>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</si>
  <si>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</si>
  <si>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</si>
  <si>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</si>
  <si>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</si>
  <si>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</si>
  <si>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</si>
  <si>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</si>
  <si>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</si>
  <si>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</si>
  <si>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</si>
  <si>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</si>
  <si>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</si>
  <si>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</si>
  <si>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</si>
  <si>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</si>
  <si>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</si>
  <si>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</si>
  <si>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</si>
  <si>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</si>
  <si>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</si>
  <si>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</si>
  <si>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</si>
  <si>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</si>
  <si>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</si>
  <si>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</si>
  <si>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</si>
  <si>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</si>
  <si>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</si>
  <si>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</si>
  <si>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</si>
  <si>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</si>
  <si>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</si>
  <si>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</si>
  <si>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</si>
  <si>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</si>
  <si>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</si>
  <si>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</si>
  <si>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</si>
  <si>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</si>
  <si>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</si>
  <si>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</si>
  <si>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</si>
  <si>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</si>
  <si>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</si>
  <si>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</si>
  <si>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</si>
  <si>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</si>
  <si>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</si>
  <si>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</si>
  <si>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</si>
  <si>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</si>
  <si>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</si>
  <si>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</si>
  <si>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</si>
  <si>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</si>
  <si>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</si>
  <si>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</si>
  <si>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</si>
  <si>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</si>
  <si>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</si>
  <si>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</si>
  <si>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</si>
  <si>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</si>
  <si>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</si>
  <si>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</si>
  <si>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</si>
  <si>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</si>
  <si>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</si>
  <si>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</si>
  <si>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</si>
  <si>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</si>
  <si>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</si>
  <si>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</si>
  <si>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</si>
  <si>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</si>
  <si>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</si>
  <si>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</si>
  <si>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</si>
  <si>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</si>
  <si>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</si>
  <si>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</si>
  <si>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</si>
  <si>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</si>
  <si>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</si>
  <si>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</si>
  <si>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</si>
  <si>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</si>
  <si>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</si>
  <si>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</si>
  <si>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</si>
  <si>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</si>
  <si>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</si>
  <si>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</si>
  <si>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</si>
  <si>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</si>
  <si>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</si>
  <si>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</si>
  <si>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</si>
  <si>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</si>
  <si>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</si>
  <si>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</si>
  <si>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</si>
  <si>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</si>
  <si>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</si>
  <si>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</si>
  <si>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</si>
  <si>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</si>
  <si>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</si>
  <si>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</si>
  <si>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</si>
  <si>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</si>
  <si>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</si>
  <si>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</si>
  <si>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</si>
  <si>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</si>
  <si>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</si>
  <si>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</si>
  <si>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</si>
  <si>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</si>
  <si>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</si>
  <si>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</si>
  <si>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</si>
  <si>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</si>
  <si>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</si>
  <si>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</si>
  <si>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</si>
  <si>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</si>
  <si>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</si>
  <si>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</si>
  <si>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</si>
  <si>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</si>
  <si>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</si>
  <si>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</si>
  <si>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</si>
  <si>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</si>
  <si>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</si>
  <si>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</si>
  <si>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</si>
  <si>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</si>
  <si>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</si>
  <si>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</si>
  <si>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</si>
  <si>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</si>
  <si>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</si>
  <si>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</si>
  <si>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</si>
  <si>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</si>
  <si>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</si>
  <si>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</si>
  <si>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</si>
  <si>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</si>
  <si>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</si>
  <si>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</si>
  <si>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</si>
  <si>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</si>
  <si>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</si>
  <si>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</si>
  <si>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</si>
  <si>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</si>
  <si>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</si>
  <si>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</si>
  <si>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</si>
  <si>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</si>
  <si>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</si>
  <si>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</si>
  <si>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</si>
  <si>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</si>
  <si>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</si>
  <si>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</si>
  <si>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</si>
  <si>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</si>
  <si>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</si>
  <si>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</si>
  <si>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</si>
  <si>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</si>
  <si>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</si>
  <si>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</si>
  <si>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54IS2023/05/09</t>
  </si>
  <si>
    <t>IssueTime</t>
  </si>
  <si>
    <t>SHPPBPL</t>
  </si>
  <si>
    <t>TS1PL_BKN</t>
  </si>
  <si>
    <t>HP</t>
  </si>
  <si>
    <t>JSPL_DCPP</t>
  </si>
  <si>
    <t>SKS Raigarh</t>
  </si>
  <si>
    <t>CHANJUII</t>
  </si>
  <si>
    <t>Arunachal_Ben</t>
  </si>
  <si>
    <t>JPNIGRIE_JNSTPP</t>
  </si>
  <si>
    <t>Nagaland_Ben</t>
  </si>
  <si>
    <t>ILFS</t>
  </si>
  <si>
    <t>GBHHPL</t>
  </si>
  <si>
    <t>TISCL_UP</t>
  </si>
  <si>
    <t>APNRL</t>
  </si>
  <si>
    <t>SEIL</t>
  </si>
  <si>
    <t>KAMENG</t>
  </si>
  <si>
    <t>AMBASTL</t>
  </si>
  <si>
    <t>NAVABHARAT</t>
  </si>
  <si>
    <t>Manipur_Ben</t>
  </si>
  <si>
    <t>B_S_ISPAT_MH</t>
  </si>
  <si>
    <t>SOLAPUR_SOLAR</t>
  </si>
  <si>
    <t>Meghalaya_Ben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</si>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</sst>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10" fontId="0" fillId="20" borderId="0" xfId="0" applyNumberFormat="1" applyFill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34.11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34.11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34.11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34.11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34.11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34.11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34.11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34.11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34.11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34.11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34.11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34.11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34.11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34.11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34.11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34.11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34.11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34.11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34.11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34.11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34.11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34.11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34.11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34.11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34.11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34.11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34.11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34.11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34.11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34.11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34.11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34.11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34.11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34.11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34.11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30.69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30.69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30.69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30.69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30.69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32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32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32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32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32</v>
          </cell>
          <cell r="I53">
            <v>28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32</v>
          </cell>
          <cell r="I54">
            <v>28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28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25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25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25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33.28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33.28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33.28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33.549999999999997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33.549999999999997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33.549999999999997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33.549999999999997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33.83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33.83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33.83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33.83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33.83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33.83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33.83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33.83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33.83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33.83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33.83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33.83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290</v>
          </cell>
          <cell r="C57">
            <v>30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-5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290</v>
          </cell>
          <cell r="C58">
            <v>30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-5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290</v>
          </cell>
          <cell r="C59">
            <v>30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-5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290</v>
          </cell>
          <cell r="C60">
            <v>30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-5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290</v>
          </cell>
          <cell r="C61">
            <v>30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-5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290</v>
          </cell>
          <cell r="C62">
            <v>30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-5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290</v>
          </cell>
          <cell r="C63">
            <v>30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-5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290</v>
          </cell>
          <cell r="C64">
            <v>30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-5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290</v>
          </cell>
          <cell r="C65">
            <v>30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-5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290</v>
          </cell>
          <cell r="C66">
            <v>30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-5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290</v>
          </cell>
          <cell r="C67">
            <v>30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-5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290</v>
          </cell>
          <cell r="C68">
            <v>30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-5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-5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-5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-5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-5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-5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-5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290</v>
          </cell>
          <cell r="C75">
            <v>30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-5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290</v>
          </cell>
          <cell r="C76">
            <v>30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-5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290</v>
          </cell>
          <cell r="C77">
            <v>30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-5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290</v>
          </cell>
          <cell r="C78">
            <v>30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-5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290</v>
          </cell>
          <cell r="C79">
            <v>30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-5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290</v>
          </cell>
          <cell r="C80">
            <v>30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-5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290</v>
          </cell>
          <cell r="C81">
            <v>30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-5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290</v>
          </cell>
          <cell r="C82">
            <v>30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-5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290</v>
          </cell>
          <cell r="C83">
            <v>30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-5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290</v>
          </cell>
          <cell r="C84">
            <v>30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-5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290</v>
          </cell>
          <cell r="C85">
            <v>30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-5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290</v>
          </cell>
          <cell r="C86">
            <v>30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-5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290</v>
          </cell>
          <cell r="C87">
            <v>30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-5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290</v>
          </cell>
          <cell r="C88">
            <v>30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-5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290</v>
          </cell>
          <cell r="C89">
            <v>30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-5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290</v>
          </cell>
          <cell r="C90">
            <v>30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-5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290</v>
          </cell>
          <cell r="C91">
            <v>30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-5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290</v>
          </cell>
          <cell r="C92">
            <v>30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-5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290</v>
          </cell>
          <cell r="C93">
            <v>30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-5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290</v>
          </cell>
          <cell r="C94">
            <v>30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-5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290</v>
          </cell>
          <cell r="C95">
            <v>30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-5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290</v>
          </cell>
          <cell r="C96">
            <v>30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-5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290</v>
          </cell>
          <cell r="C97">
            <v>30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-5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290</v>
          </cell>
          <cell r="C98">
            <v>30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-5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80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120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45055</v>
      </c>
      <c r="Z3" s="37">
        <f>S3</f>
        <v>45055</v>
      </c>
      <c r="AE3" s="36"/>
      <c r="AH3" s="38">
        <f>AV4</f>
        <v>45055</v>
      </c>
    </row>
    <row r="4" spans="1:48" ht="15.75" thickBot="1">
      <c r="A4" s="37">
        <f>frq!A1</f>
        <v>45055</v>
      </c>
      <c r="L4" s="37">
        <f>frq!A1</f>
        <v>45055</v>
      </c>
      <c r="P4" s="37">
        <f>frq!A1</f>
        <v>45055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6.2500000000000003E-3</v>
      </c>
      <c r="H58" s="54">
        <f>(BAWANA!U55+BAWANA!V55)/4000</f>
        <v>0</v>
      </c>
      <c r="I58" s="54"/>
      <c r="J58" s="54">
        <f t="shared" si="3"/>
        <v>6.2500000000000003E-3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6.2500000000000003E-3</v>
      </c>
      <c r="H59" s="54">
        <f>(BAWANA!U56+BAWANA!V56)/4000</f>
        <v>0</v>
      </c>
      <c r="I59" s="54"/>
      <c r="J59" s="54">
        <f t="shared" si="3"/>
        <v>6.2500000000000003E-3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6.2500000000000003E-3</v>
      </c>
      <c r="H60" s="54">
        <f>(BAWANA!U57+BAWANA!V57)/4000</f>
        <v>0</v>
      </c>
      <c r="I60" s="54"/>
      <c r="J60" s="54">
        <f t="shared" si="3"/>
        <v>6.2500000000000003E-3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6.2500000000000003E-3</v>
      </c>
      <c r="H61" s="54">
        <f>(BAWANA!U58+BAWANA!V58)/4000</f>
        <v>0</v>
      </c>
      <c r="I61" s="54"/>
      <c r="J61" s="54">
        <f t="shared" si="3"/>
        <v>6.2500000000000003E-3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6.2500000000000003E-3</v>
      </c>
      <c r="H62" s="54">
        <f>(BAWANA!U59+BAWANA!V59)/4000</f>
        <v>0</v>
      </c>
      <c r="I62" s="54"/>
      <c r="J62" s="54">
        <f t="shared" si="3"/>
        <v>6.2500000000000003E-3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6.2500000000000003E-3</v>
      </c>
      <c r="H63" s="54">
        <f>(BAWANA!U60+BAWANA!V60)/4000</f>
        <v>0</v>
      </c>
      <c r="I63" s="54"/>
      <c r="J63" s="54">
        <f t="shared" si="3"/>
        <v>6.2500000000000003E-3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6.2500000000000003E-3</v>
      </c>
      <c r="H64" s="54">
        <f>(BAWANA!U61+BAWANA!V61)/4000</f>
        <v>0</v>
      </c>
      <c r="I64" s="54"/>
      <c r="J64" s="54">
        <f t="shared" si="3"/>
        <v>6.2500000000000003E-3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6.2500000000000003E-3</v>
      </c>
      <c r="H65" s="54">
        <f>(BAWANA!U62+BAWANA!V62)/4000</f>
        <v>0</v>
      </c>
      <c r="I65" s="54"/>
      <c r="J65" s="54">
        <f t="shared" si="3"/>
        <v>6.2500000000000003E-3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6.2500000000000003E-3</v>
      </c>
      <c r="H66" s="54">
        <f>(BAWANA!U63+BAWANA!V63)/4000</f>
        <v>0</v>
      </c>
      <c r="I66" s="54"/>
      <c r="J66" s="54">
        <f t="shared" si="3"/>
        <v>6.2500000000000003E-3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6.2500000000000003E-3</v>
      </c>
      <c r="H67" s="54">
        <f>(BAWANA!U64+BAWANA!V64)/4000</f>
        <v>0</v>
      </c>
      <c r="I67" s="54"/>
      <c r="J67" s="54">
        <f t="shared" si="3"/>
        <v>6.2500000000000003E-3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6.2500000000000003E-3</v>
      </c>
      <c r="H68" s="54">
        <f>(BAWANA!U65+BAWANA!V65)/4000</f>
        <v>0</v>
      </c>
      <c r="I68" s="54"/>
      <c r="J68" s="54">
        <f t="shared" si="3"/>
        <v>6.2500000000000003E-3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6.2500000000000003E-3</v>
      </c>
      <c r="H69" s="54">
        <f>(BAWANA!U66+BAWANA!V66)/4000</f>
        <v>0</v>
      </c>
      <c r="I69" s="54"/>
      <c r="J69" s="54">
        <f t="shared" si="3"/>
        <v>6.2500000000000003E-3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6.2500000000000003E-3</v>
      </c>
      <c r="H70" s="54">
        <f>(BAWANA!U67+BAWANA!V67)/4000</f>
        <v>0</v>
      </c>
      <c r="I70" s="54"/>
      <c r="J70" s="54">
        <f t="shared" si="3"/>
        <v>6.2500000000000003E-3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6.2500000000000003E-3</v>
      </c>
      <c r="H71" s="54">
        <f>(BAWANA!U68+BAWANA!V68)/4000</f>
        <v>0</v>
      </c>
      <c r="I71" s="54"/>
      <c r="J71" s="54">
        <f t="shared" ref="J71:J101" si="9">G71+H71+I71</f>
        <v>6.2500000000000003E-3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6.2500000000000003E-3</v>
      </c>
      <c r="H72" s="54">
        <f>(BAWANA!U69+BAWANA!V69)/4000</f>
        <v>0</v>
      </c>
      <c r="I72" s="54"/>
      <c r="J72" s="54">
        <f t="shared" si="9"/>
        <v>6.2500000000000003E-3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6.2500000000000003E-3</v>
      </c>
      <c r="H73" s="54">
        <f>(BAWANA!U70+BAWANA!V70)/4000</f>
        <v>0</v>
      </c>
      <c r="I73" s="54"/>
      <c r="J73" s="54">
        <f t="shared" si="9"/>
        <v>6.2500000000000003E-3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6.2500000000000003E-3</v>
      </c>
      <c r="H74" s="54">
        <f>(BAWANA!U71+BAWANA!V71)/4000</f>
        <v>0</v>
      </c>
      <c r="I74" s="54"/>
      <c r="J74" s="54">
        <f t="shared" si="9"/>
        <v>6.2500000000000003E-3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6.2500000000000003E-3</v>
      </c>
      <c r="H75" s="54">
        <f>(BAWANA!U72+BAWANA!V72)/4000</f>
        <v>0</v>
      </c>
      <c r="I75" s="54"/>
      <c r="J75" s="54">
        <f t="shared" si="9"/>
        <v>6.2500000000000003E-3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6.2500000000000003E-3</v>
      </c>
      <c r="H76" s="54">
        <f>(BAWANA!U73+BAWANA!V73)/4000</f>
        <v>0</v>
      </c>
      <c r="I76" s="54"/>
      <c r="J76" s="54">
        <f t="shared" si="9"/>
        <v>6.2500000000000003E-3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6.2500000000000003E-3</v>
      </c>
      <c r="H77" s="54">
        <f>(BAWANA!U74+BAWANA!V74)/4000</f>
        <v>0</v>
      </c>
      <c r="I77" s="54"/>
      <c r="J77" s="54">
        <f t="shared" si="9"/>
        <v>6.2500000000000003E-3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6.2500000000000003E-3</v>
      </c>
      <c r="H78" s="54">
        <f>(BAWANA!U75+BAWANA!V75)/4000</f>
        <v>0</v>
      </c>
      <c r="I78" s="54"/>
      <c r="J78" s="54">
        <f t="shared" si="9"/>
        <v>6.2500000000000003E-3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6.2500000000000003E-3</v>
      </c>
      <c r="H79" s="54">
        <f>(BAWANA!U76+BAWANA!V76)/4000</f>
        <v>0</v>
      </c>
      <c r="I79" s="54"/>
      <c r="J79" s="54">
        <f t="shared" si="9"/>
        <v>6.2500000000000003E-3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6.2500000000000003E-3</v>
      </c>
      <c r="H80" s="54">
        <f>(BAWANA!U77+BAWANA!V77)/4000</f>
        <v>0</v>
      </c>
      <c r="I80" s="54"/>
      <c r="J80" s="54">
        <f t="shared" si="9"/>
        <v>6.2500000000000003E-3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6.2500000000000003E-3</v>
      </c>
      <c r="H81" s="54">
        <f>(BAWANA!U78+BAWANA!V78)/4000</f>
        <v>0</v>
      </c>
      <c r="I81" s="54"/>
      <c r="J81" s="54">
        <f t="shared" si="9"/>
        <v>6.2500000000000003E-3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6.2500000000000003E-3</v>
      </c>
      <c r="H82" s="54">
        <f>(BAWANA!U79+BAWANA!V79)/4000</f>
        <v>0</v>
      </c>
      <c r="I82" s="54"/>
      <c r="J82" s="54">
        <f t="shared" si="9"/>
        <v>6.2500000000000003E-3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6.2500000000000003E-3</v>
      </c>
      <c r="H83" s="54">
        <f>(BAWANA!U80+BAWANA!V80)/4000</f>
        <v>0</v>
      </c>
      <c r="I83" s="54"/>
      <c r="J83" s="54">
        <f t="shared" si="9"/>
        <v>6.2500000000000003E-3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6.2500000000000003E-3</v>
      </c>
      <c r="H84" s="54">
        <f>(BAWANA!U81+BAWANA!V81)/4000</f>
        <v>0</v>
      </c>
      <c r="I84" s="54"/>
      <c r="J84" s="54">
        <f t="shared" si="9"/>
        <v>6.2500000000000003E-3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6.2500000000000003E-3</v>
      </c>
      <c r="H85" s="54">
        <f>(BAWANA!U82+BAWANA!V82)/4000</f>
        <v>0</v>
      </c>
      <c r="I85" s="54"/>
      <c r="J85" s="54">
        <f t="shared" si="9"/>
        <v>6.2500000000000003E-3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6.2500000000000003E-3</v>
      </c>
      <c r="H86" s="54">
        <f>(BAWANA!U83+BAWANA!V83)/4000</f>
        <v>0</v>
      </c>
      <c r="I86" s="54"/>
      <c r="J86" s="54">
        <f t="shared" si="9"/>
        <v>6.2500000000000003E-3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6.2500000000000003E-3</v>
      </c>
      <c r="H87" s="54">
        <f>(BAWANA!U84+BAWANA!V84)/4000</f>
        <v>0</v>
      </c>
      <c r="I87" s="54"/>
      <c r="J87" s="54">
        <f t="shared" si="9"/>
        <v>6.2500000000000003E-3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6.2500000000000003E-3</v>
      </c>
      <c r="H88" s="54">
        <f>(BAWANA!U85+BAWANA!V85)/4000</f>
        <v>0</v>
      </c>
      <c r="I88" s="54"/>
      <c r="J88" s="54">
        <f t="shared" si="9"/>
        <v>6.2500000000000003E-3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6.2500000000000003E-3</v>
      </c>
      <c r="H89" s="54">
        <f>(BAWANA!U86+BAWANA!V86)/4000</f>
        <v>0</v>
      </c>
      <c r="I89" s="54"/>
      <c r="J89" s="54">
        <f t="shared" si="9"/>
        <v>6.2500000000000003E-3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6.2500000000000003E-3</v>
      </c>
      <c r="H90" s="54">
        <f>(BAWANA!U87+BAWANA!V87)/4000</f>
        <v>0</v>
      </c>
      <c r="I90" s="54"/>
      <c r="J90" s="54">
        <f t="shared" si="9"/>
        <v>6.2500000000000003E-3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6.2500000000000003E-3</v>
      </c>
      <c r="H91" s="54">
        <f>(BAWANA!U88+BAWANA!V88)/4000</f>
        <v>0</v>
      </c>
      <c r="I91" s="54"/>
      <c r="J91" s="54">
        <f t="shared" si="9"/>
        <v>6.2500000000000003E-3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6.2500000000000003E-3</v>
      </c>
      <c r="H92" s="54">
        <f>(BAWANA!U89+BAWANA!V89)/4000</f>
        <v>0</v>
      </c>
      <c r="I92" s="54"/>
      <c r="J92" s="54">
        <f t="shared" si="9"/>
        <v>6.2500000000000003E-3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6.2500000000000003E-3</v>
      </c>
      <c r="H93" s="54">
        <f>(BAWANA!U90+BAWANA!V90)/4000</f>
        <v>0</v>
      </c>
      <c r="I93" s="54"/>
      <c r="J93" s="54">
        <f t="shared" si="9"/>
        <v>6.2500000000000003E-3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6.2500000000000003E-3</v>
      </c>
      <c r="H94" s="54">
        <f>(BAWANA!U91+BAWANA!V91)/4000</f>
        <v>0</v>
      </c>
      <c r="I94" s="54"/>
      <c r="J94" s="54">
        <f t="shared" si="9"/>
        <v>6.2500000000000003E-3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6.2500000000000003E-3</v>
      </c>
      <c r="H95" s="54">
        <f>(BAWANA!U92+BAWANA!V92)/4000</f>
        <v>0</v>
      </c>
      <c r="I95" s="54"/>
      <c r="J95" s="54">
        <f t="shared" si="9"/>
        <v>6.2500000000000003E-3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6.2500000000000003E-3</v>
      </c>
      <c r="H96" s="54">
        <f>(BAWANA!U93+BAWANA!V93)/4000</f>
        <v>0</v>
      </c>
      <c r="I96" s="54"/>
      <c r="J96" s="54">
        <f t="shared" si="9"/>
        <v>6.2500000000000003E-3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6.2500000000000003E-3</v>
      </c>
      <c r="H97" s="54">
        <f>(BAWANA!U94+BAWANA!V94)/4000</f>
        <v>0</v>
      </c>
      <c r="I97" s="54"/>
      <c r="J97" s="54">
        <f t="shared" si="9"/>
        <v>6.2500000000000003E-3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6.2500000000000003E-3</v>
      </c>
      <c r="H98" s="54">
        <f>(BAWANA!U95+BAWANA!V95)/4000</f>
        <v>0</v>
      </c>
      <c r="I98" s="54"/>
      <c r="J98" s="54">
        <f t="shared" si="9"/>
        <v>6.2500000000000003E-3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6.2500000000000003E-3</v>
      </c>
      <c r="H99" s="54">
        <f>(BAWANA!U96+BAWANA!V96)/4000</f>
        <v>0</v>
      </c>
      <c r="I99" s="54"/>
      <c r="J99" s="54">
        <f t="shared" si="9"/>
        <v>6.2500000000000003E-3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0.02</v>
      </c>
      <c r="H100" s="54">
        <f>(BAWANA!U97+BAWANA!V97)/4000</f>
        <v>0</v>
      </c>
      <c r="I100" s="54"/>
      <c r="J100" s="54">
        <f t="shared" si="9"/>
        <v>0.02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0.03</v>
      </c>
      <c r="H101" s="54">
        <f>(BAWANA!U98+BAWANA!V98)/4000</f>
        <v>0</v>
      </c>
      <c r="I101" s="54"/>
      <c r="J101" s="54">
        <f t="shared" si="9"/>
        <v>0.03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0.31354000000000015</v>
      </c>
      <c r="H102" s="54">
        <f t="shared" si="14"/>
        <v>0</v>
      </c>
      <c r="I102" s="54"/>
      <c r="J102" s="54">
        <f t="shared" si="14"/>
        <v>0.31354000000000015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494</v>
      </c>
      <c r="X1" t="s">
        <v>494</v>
      </c>
      <c r="Y1" t="s">
        <v>495</v>
      </c>
      <c r="Z1" t="s">
        <v>496</v>
      </c>
      <c r="AA1" t="s">
        <v>497</v>
      </c>
      <c r="AB1" t="s">
        <v>498</v>
      </c>
      <c r="AC1" t="s">
        <v>496</v>
      </c>
      <c r="AD1" t="s">
        <v>499</v>
      </c>
      <c r="AE1" t="s">
        <v>500</v>
      </c>
      <c r="AF1" t="s">
        <v>494</v>
      </c>
      <c r="AG1" t="s">
        <v>501</v>
      </c>
      <c r="AH1" t="s">
        <v>502</v>
      </c>
      <c r="AI1" t="s">
        <v>503</v>
      </c>
      <c r="AJ1" t="s">
        <v>504</v>
      </c>
      <c r="AK1" t="s">
        <v>150</v>
      </c>
      <c r="AL1" t="s">
        <v>494</v>
      </c>
      <c r="AM1" t="s">
        <v>496</v>
      </c>
      <c r="AN1" t="s">
        <v>506</v>
      </c>
      <c r="AO1" t="s">
        <v>494</v>
      </c>
      <c r="AP1" t="s">
        <v>494</v>
      </c>
      <c r="AQ1" t="s">
        <v>507</v>
      </c>
      <c r="AR1" t="s">
        <v>494</v>
      </c>
      <c r="AS1" t="s">
        <v>508</v>
      </c>
      <c r="AT1" t="s">
        <v>150</v>
      </c>
      <c r="AU1" t="s">
        <v>494</v>
      </c>
      <c r="AV1" t="s">
        <v>496</v>
      </c>
      <c r="AW1" t="s">
        <v>510</v>
      </c>
      <c r="AX1" t="s">
        <v>511</v>
      </c>
      <c r="AY1" t="s">
        <v>512</v>
      </c>
      <c r="AZ1" t="s">
        <v>513</v>
      </c>
      <c r="BA1" t="s">
        <v>494</v>
      </c>
      <c r="BB1" t="s">
        <v>495</v>
      </c>
      <c r="BC1" t="s">
        <v>514</v>
      </c>
      <c r="BD1" t="s">
        <v>514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W2" s="30" t="s">
        <v>237</v>
      </c>
      <c r="X2" t="s">
        <v>281</v>
      </c>
      <c r="Y2" t="s">
        <v>149</v>
      </c>
      <c r="Z2" t="s">
        <v>149</v>
      </c>
      <c r="AA2" t="s">
        <v>149</v>
      </c>
      <c r="AB2" t="s">
        <v>152</v>
      </c>
      <c r="AC2" t="s">
        <v>149</v>
      </c>
      <c r="AD2" t="s">
        <v>153</v>
      </c>
      <c r="AE2" t="s">
        <v>150</v>
      </c>
      <c r="AF2" t="s">
        <v>268</v>
      </c>
      <c r="AG2" t="s">
        <v>149</v>
      </c>
      <c r="AH2" t="s">
        <v>150</v>
      </c>
      <c r="AI2" t="s">
        <v>149</v>
      </c>
      <c r="AJ2" t="s">
        <v>246</v>
      </c>
      <c r="AK2" t="s">
        <v>505</v>
      </c>
      <c r="AL2" t="s">
        <v>232</v>
      </c>
      <c r="AM2" t="s">
        <v>149</v>
      </c>
      <c r="AN2" t="s">
        <v>153</v>
      </c>
      <c r="AO2" t="s">
        <v>282</v>
      </c>
      <c r="AP2" t="s">
        <v>270</v>
      </c>
      <c r="AQ2" t="s">
        <v>153</v>
      </c>
      <c r="AR2" t="s">
        <v>283</v>
      </c>
      <c r="AS2" t="s">
        <v>153</v>
      </c>
      <c r="AT2" t="s">
        <v>509</v>
      </c>
      <c r="AU2" t="s">
        <v>269</v>
      </c>
      <c r="AV2" t="s">
        <v>150</v>
      </c>
      <c r="AW2" t="s">
        <v>149</v>
      </c>
      <c r="AX2" t="s">
        <v>391</v>
      </c>
      <c r="AY2" t="s">
        <v>152</v>
      </c>
      <c r="AZ2" t="s">
        <v>405</v>
      </c>
      <c r="BA2" t="s">
        <v>240</v>
      </c>
      <c r="BB2" t="s">
        <v>150</v>
      </c>
      <c r="BC2" t="s">
        <v>150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536.85</v>
      </c>
      <c r="I3" s="95">
        <v>94.86</v>
      </c>
      <c r="J3" s="95">
        <v>132.49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0.41</v>
      </c>
      <c r="X3">
        <v>0.37</v>
      </c>
      <c r="Y3">
        <v>0</v>
      </c>
      <c r="Z3">
        <v>14.45</v>
      </c>
      <c r="AA3">
        <v>48.18</v>
      </c>
      <c r="AB3">
        <v>62.63</v>
      </c>
      <c r="AC3">
        <v>53.96</v>
      </c>
      <c r="AD3">
        <v>12.69</v>
      </c>
      <c r="AE3">
        <v>9.92</v>
      </c>
      <c r="AF3">
        <v>0.69</v>
      </c>
      <c r="AG3">
        <v>42.74</v>
      </c>
      <c r="AH3">
        <v>12.62</v>
      </c>
      <c r="AI3">
        <v>213.72</v>
      </c>
      <c r="AJ3">
        <v>28.54</v>
      </c>
      <c r="AK3">
        <v>0</v>
      </c>
      <c r="AL3">
        <v>0.64</v>
      </c>
      <c r="AM3">
        <v>13.01</v>
      </c>
      <c r="AN3">
        <v>41.43</v>
      </c>
      <c r="AO3">
        <v>0.71</v>
      </c>
      <c r="AP3">
        <v>0.64</v>
      </c>
      <c r="AQ3">
        <v>11.09</v>
      </c>
      <c r="AR3">
        <v>0.36</v>
      </c>
      <c r="AS3">
        <v>66.87</v>
      </c>
      <c r="AT3">
        <v>0</v>
      </c>
      <c r="AU3">
        <v>0.41</v>
      </c>
      <c r="AV3">
        <v>23.12</v>
      </c>
      <c r="AW3">
        <v>115.62</v>
      </c>
      <c r="AX3">
        <v>2.89</v>
      </c>
      <c r="AY3">
        <v>6.74</v>
      </c>
      <c r="AZ3">
        <v>0</v>
      </c>
      <c r="BA3">
        <v>0.56000000000000005</v>
      </c>
      <c r="BB3">
        <v>0</v>
      </c>
      <c r="BC3">
        <v>12.21</v>
      </c>
      <c r="BD3">
        <v>36.35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536.85</v>
      </c>
      <c r="I4" s="88">
        <v>94.86</v>
      </c>
      <c r="J4" s="88">
        <v>132.49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0.41</v>
      </c>
      <c r="X4">
        <v>0.37</v>
      </c>
      <c r="Y4">
        <v>0</v>
      </c>
      <c r="Z4">
        <v>14.45</v>
      </c>
      <c r="AA4">
        <v>48.18</v>
      </c>
      <c r="AB4">
        <v>62.63</v>
      </c>
      <c r="AC4">
        <v>53.96</v>
      </c>
      <c r="AD4">
        <v>12.69</v>
      </c>
      <c r="AE4">
        <v>9.92</v>
      </c>
      <c r="AF4">
        <v>0.69</v>
      </c>
      <c r="AG4">
        <v>42.74</v>
      </c>
      <c r="AH4">
        <v>12.62</v>
      </c>
      <c r="AI4">
        <v>213.72</v>
      </c>
      <c r="AJ4">
        <v>28.54</v>
      </c>
      <c r="AK4">
        <v>0</v>
      </c>
      <c r="AL4">
        <v>0.64</v>
      </c>
      <c r="AM4">
        <v>13.01</v>
      </c>
      <c r="AN4">
        <v>41.43</v>
      </c>
      <c r="AO4">
        <v>0.71</v>
      </c>
      <c r="AP4">
        <v>0.64</v>
      </c>
      <c r="AQ4">
        <v>11.09</v>
      </c>
      <c r="AR4">
        <v>0.36</v>
      </c>
      <c r="AS4">
        <v>66.87</v>
      </c>
      <c r="AT4">
        <v>0</v>
      </c>
      <c r="AU4">
        <v>0.41</v>
      </c>
      <c r="AV4">
        <v>23.12</v>
      </c>
      <c r="AW4">
        <v>115.62</v>
      </c>
      <c r="AX4">
        <v>2.89</v>
      </c>
      <c r="AY4">
        <v>6.74</v>
      </c>
      <c r="AZ4">
        <v>0</v>
      </c>
      <c r="BA4">
        <v>0.56000000000000005</v>
      </c>
      <c r="BB4">
        <v>0</v>
      </c>
      <c r="BC4">
        <v>12.21</v>
      </c>
      <c r="BD4">
        <v>36.35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536.85</v>
      </c>
      <c r="I5" s="88">
        <v>94.86</v>
      </c>
      <c r="J5" s="88">
        <v>132.49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0.41</v>
      </c>
      <c r="X5">
        <v>0.37</v>
      </c>
      <c r="Y5">
        <v>0</v>
      </c>
      <c r="Z5">
        <v>14.45</v>
      </c>
      <c r="AA5">
        <v>48.18</v>
      </c>
      <c r="AB5">
        <v>62.63</v>
      </c>
      <c r="AC5">
        <v>53.96</v>
      </c>
      <c r="AD5">
        <v>12.69</v>
      </c>
      <c r="AE5">
        <v>9.92</v>
      </c>
      <c r="AF5">
        <v>0.69</v>
      </c>
      <c r="AG5">
        <v>42.74</v>
      </c>
      <c r="AH5">
        <v>12.62</v>
      </c>
      <c r="AI5">
        <v>213.72</v>
      </c>
      <c r="AJ5">
        <v>28.54</v>
      </c>
      <c r="AK5">
        <v>0</v>
      </c>
      <c r="AL5">
        <v>0.64</v>
      </c>
      <c r="AM5">
        <v>13.01</v>
      </c>
      <c r="AN5">
        <v>41.43</v>
      </c>
      <c r="AO5">
        <v>0.71</v>
      </c>
      <c r="AP5">
        <v>0.64</v>
      </c>
      <c r="AQ5">
        <v>11.09</v>
      </c>
      <c r="AR5">
        <v>0.36</v>
      </c>
      <c r="AS5">
        <v>66.87</v>
      </c>
      <c r="AT5">
        <v>0</v>
      </c>
      <c r="AU5">
        <v>0.41</v>
      </c>
      <c r="AV5">
        <v>23.12</v>
      </c>
      <c r="AW5">
        <v>115.62</v>
      </c>
      <c r="AX5">
        <v>2.89</v>
      </c>
      <c r="AY5">
        <v>6.74</v>
      </c>
      <c r="AZ5">
        <v>0</v>
      </c>
      <c r="BA5">
        <v>0.56000000000000005</v>
      </c>
      <c r="BB5">
        <v>0</v>
      </c>
      <c r="BC5">
        <v>12.21</v>
      </c>
      <c r="BD5">
        <v>36.35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536.85</v>
      </c>
      <c r="I6" s="88">
        <v>94.86</v>
      </c>
      <c r="J6" s="88">
        <v>132.49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0.41</v>
      </c>
      <c r="X6">
        <v>0.37</v>
      </c>
      <c r="Y6">
        <v>0</v>
      </c>
      <c r="Z6">
        <v>14.45</v>
      </c>
      <c r="AA6">
        <v>48.18</v>
      </c>
      <c r="AB6">
        <v>62.63</v>
      </c>
      <c r="AC6">
        <v>53.96</v>
      </c>
      <c r="AD6">
        <v>12.69</v>
      </c>
      <c r="AE6">
        <v>9.92</v>
      </c>
      <c r="AF6">
        <v>0.69</v>
      </c>
      <c r="AG6">
        <v>42.74</v>
      </c>
      <c r="AH6">
        <v>12.62</v>
      </c>
      <c r="AI6">
        <v>213.72</v>
      </c>
      <c r="AJ6">
        <v>28.54</v>
      </c>
      <c r="AK6">
        <v>0</v>
      </c>
      <c r="AL6">
        <v>0.64</v>
      </c>
      <c r="AM6">
        <v>13.01</v>
      </c>
      <c r="AN6">
        <v>41.43</v>
      </c>
      <c r="AO6">
        <v>0.71</v>
      </c>
      <c r="AP6">
        <v>0.64</v>
      </c>
      <c r="AQ6">
        <v>11.09</v>
      </c>
      <c r="AR6">
        <v>0.36</v>
      </c>
      <c r="AS6">
        <v>66.87</v>
      </c>
      <c r="AT6">
        <v>0</v>
      </c>
      <c r="AU6">
        <v>0.41</v>
      </c>
      <c r="AV6">
        <v>23.12</v>
      </c>
      <c r="AW6">
        <v>115.62</v>
      </c>
      <c r="AX6">
        <v>2.89</v>
      </c>
      <c r="AY6">
        <v>6.74</v>
      </c>
      <c r="AZ6">
        <v>0</v>
      </c>
      <c r="BA6">
        <v>0.56000000000000005</v>
      </c>
      <c r="BB6">
        <v>0</v>
      </c>
      <c r="BC6">
        <v>12.21</v>
      </c>
      <c r="BD6">
        <v>36.35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536.85</v>
      </c>
      <c r="I7" s="88">
        <v>94.86</v>
      </c>
      <c r="J7" s="88">
        <v>132.4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0.41</v>
      </c>
      <c r="X7">
        <v>0.37</v>
      </c>
      <c r="Y7">
        <v>0</v>
      </c>
      <c r="Z7">
        <v>14.45</v>
      </c>
      <c r="AA7">
        <v>48.18</v>
      </c>
      <c r="AB7">
        <v>62.63</v>
      </c>
      <c r="AC7">
        <v>53.96</v>
      </c>
      <c r="AD7">
        <v>12.6</v>
      </c>
      <c r="AE7">
        <v>9.92</v>
      </c>
      <c r="AF7">
        <v>0.69</v>
      </c>
      <c r="AG7">
        <v>42.74</v>
      </c>
      <c r="AH7">
        <v>12.62</v>
      </c>
      <c r="AI7">
        <v>213.72</v>
      </c>
      <c r="AJ7">
        <v>28.54</v>
      </c>
      <c r="AK7">
        <v>0</v>
      </c>
      <c r="AL7">
        <v>0.64</v>
      </c>
      <c r="AM7">
        <v>13.01</v>
      </c>
      <c r="AN7">
        <v>41.43</v>
      </c>
      <c r="AO7">
        <v>0.71</v>
      </c>
      <c r="AP7">
        <v>0.64</v>
      </c>
      <c r="AQ7">
        <v>11.09</v>
      </c>
      <c r="AR7">
        <v>0.36</v>
      </c>
      <c r="AS7">
        <v>66.87</v>
      </c>
      <c r="AT7">
        <v>0</v>
      </c>
      <c r="AU7">
        <v>0.41</v>
      </c>
      <c r="AV7">
        <v>23.12</v>
      </c>
      <c r="AW7">
        <v>115.62</v>
      </c>
      <c r="AX7">
        <v>2.89</v>
      </c>
      <c r="AY7">
        <v>6.74</v>
      </c>
      <c r="AZ7">
        <v>0</v>
      </c>
      <c r="BA7">
        <v>0.56000000000000005</v>
      </c>
      <c r="BB7">
        <v>0</v>
      </c>
      <c r="BC7">
        <v>12.21</v>
      </c>
      <c r="BD7">
        <v>36.35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536.85</v>
      </c>
      <c r="I8" s="88">
        <v>94.86</v>
      </c>
      <c r="J8" s="88">
        <v>132.4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0.41</v>
      </c>
      <c r="X8">
        <v>0.37</v>
      </c>
      <c r="Y8">
        <v>0</v>
      </c>
      <c r="Z8">
        <v>14.45</v>
      </c>
      <c r="AA8">
        <v>48.18</v>
      </c>
      <c r="AB8">
        <v>62.63</v>
      </c>
      <c r="AC8">
        <v>53.96</v>
      </c>
      <c r="AD8">
        <v>12.6</v>
      </c>
      <c r="AE8">
        <v>9.92</v>
      </c>
      <c r="AF8">
        <v>0.69</v>
      </c>
      <c r="AG8">
        <v>42.74</v>
      </c>
      <c r="AH8">
        <v>12.62</v>
      </c>
      <c r="AI8">
        <v>213.72</v>
      </c>
      <c r="AJ8">
        <v>28.54</v>
      </c>
      <c r="AK8">
        <v>0</v>
      </c>
      <c r="AL8">
        <v>0.64</v>
      </c>
      <c r="AM8">
        <v>13.01</v>
      </c>
      <c r="AN8">
        <v>41.43</v>
      </c>
      <c r="AO8">
        <v>0.71</v>
      </c>
      <c r="AP8">
        <v>0.64</v>
      </c>
      <c r="AQ8">
        <v>11.09</v>
      </c>
      <c r="AR8">
        <v>0.36</v>
      </c>
      <c r="AS8">
        <v>66.87</v>
      </c>
      <c r="AT8">
        <v>0</v>
      </c>
      <c r="AU8">
        <v>0.41</v>
      </c>
      <c r="AV8">
        <v>23.12</v>
      </c>
      <c r="AW8">
        <v>115.62</v>
      </c>
      <c r="AX8">
        <v>2.89</v>
      </c>
      <c r="AY8">
        <v>6.74</v>
      </c>
      <c r="AZ8">
        <v>0</v>
      </c>
      <c r="BA8">
        <v>0.56000000000000005</v>
      </c>
      <c r="BB8">
        <v>0</v>
      </c>
      <c r="BC8">
        <v>12.21</v>
      </c>
      <c r="BD8">
        <v>36.35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536.85</v>
      </c>
      <c r="I9" s="88">
        <v>94.86</v>
      </c>
      <c r="J9" s="88">
        <v>132.4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0.41</v>
      </c>
      <c r="X9">
        <v>0.37</v>
      </c>
      <c r="Y9">
        <v>0</v>
      </c>
      <c r="Z9">
        <v>14.45</v>
      </c>
      <c r="AA9">
        <v>48.18</v>
      </c>
      <c r="AB9">
        <v>62.63</v>
      </c>
      <c r="AC9">
        <v>53.96</v>
      </c>
      <c r="AD9">
        <v>12.6</v>
      </c>
      <c r="AE9">
        <v>9.92</v>
      </c>
      <c r="AF9">
        <v>0.69</v>
      </c>
      <c r="AG9">
        <v>42.74</v>
      </c>
      <c r="AH9">
        <v>12.62</v>
      </c>
      <c r="AI9">
        <v>213.72</v>
      </c>
      <c r="AJ9">
        <v>28.54</v>
      </c>
      <c r="AK9">
        <v>0</v>
      </c>
      <c r="AL9">
        <v>0.64</v>
      </c>
      <c r="AM9">
        <v>13.01</v>
      </c>
      <c r="AN9">
        <v>41.43</v>
      </c>
      <c r="AO9">
        <v>0.71</v>
      </c>
      <c r="AP9">
        <v>0.64</v>
      </c>
      <c r="AQ9">
        <v>11.09</v>
      </c>
      <c r="AR9">
        <v>0.36</v>
      </c>
      <c r="AS9">
        <v>66.87</v>
      </c>
      <c r="AT9">
        <v>0</v>
      </c>
      <c r="AU9">
        <v>0.41</v>
      </c>
      <c r="AV9">
        <v>23.12</v>
      </c>
      <c r="AW9">
        <v>115.62</v>
      </c>
      <c r="AX9">
        <v>2.89</v>
      </c>
      <c r="AY9">
        <v>6.74</v>
      </c>
      <c r="AZ9">
        <v>0</v>
      </c>
      <c r="BA9">
        <v>0.56000000000000005</v>
      </c>
      <c r="BB9">
        <v>0</v>
      </c>
      <c r="BC9">
        <v>12.21</v>
      </c>
      <c r="BD9">
        <v>36.35</v>
      </c>
    </row>
    <row r="10" spans="1:56">
      <c r="A10" t="s">
        <v>266</v>
      </c>
      <c r="C10" t="s">
        <v>239</v>
      </c>
      <c r="G10" t="s">
        <v>52</v>
      </c>
      <c r="H10" s="115">
        <v>536.85</v>
      </c>
      <c r="I10" s="88">
        <v>94.86</v>
      </c>
      <c r="J10" s="88">
        <v>132.4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0.41</v>
      </c>
      <c r="X10">
        <v>0.37</v>
      </c>
      <c r="Y10">
        <v>0</v>
      </c>
      <c r="Z10">
        <v>14.45</v>
      </c>
      <c r="AA10">
        <v>48.18</v>
      </c>
      <c r="AB10">
        <v>62.63</v>
      </c>
      <c r="AC10">
        <v>53.96</v>
      </c>
      <c r="AD10">
        <v>12.6</v>
      </c>
      <c r="AE10">
        <v>9.92</v>
      </c>
      <c r="AF10">
        <v>0.69</v>
      </c>
      <c r="AG10">
        <v>42.74</v>
      </c>
      <c r="AH10">
        <v>12.62</v>
      </c>
      <c r="AI10">
        <v>213.72</v>
      </c>
      <c r="AJ10">
        <v>28.54</v>
      </c>
      <c r="AK10">
        <v>0</v>
      </c>
      <c r="AL10">
        <v>0.64</v>
      </c>
      <c r="AM10">
        <v>13.01</v>
      </c>
      <c r="AN10">
        <v>41.43</v>
      </c>
      <c r="AO10">
        <v>0.71</v>
      </c>
      <c r="AP10">
        <v>0.64</v>
      </c>
      <c r="AQ10">
        <v>11.09</v>
      </c>
      <c r="AR10">
        <v>0.36</v>
      </c>
      <c r="AS10">
        <v>66.87</v>
      </c>
      <c r="AT10">
        <v>0</v>
      </c>
      <c r="AU10">
        <v>0.41</v>
      </c>
      <c r="AV10">
        <v>23.12</v>
      </c>
      <c r="AW10">
        <v>115.62</v>
      </c>
      <c r="AX10">
        <v>2.89</v>
      </c>
      <c r="AY10">
        <v>6.74</v>
      </c>
      <c r="AZ10">
        <v>0</v>
      </c>
      <c r="BA10">
        <v>0.56000000000000005</v>
      </c>
      <c r="BB10">
        <v>0</v>
      </c>
      <c r="BC10">
        <v>12.21</v>
      </c>
      <c r="BD10">
        <v>36.35</v>
      </c>
    </row>
    <row r="11" spans="1:56">
      <c r="A11" t="s">
        <v>246</v>
      </c>
      <c r="C11" t="s">
        <v>342</v>
      </c>
      <c r="G11" t="s">
        <v>53</v>
      </c>
      <c r="H11" s="115">
        <v>536.85</v>
      </c>
      <c r="I11" s="88">
        <v>94.86</v>
      </c>
      <c r="J11" s="88">
        <v>132.31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0.41</v>
      </c>
      <c r="X11">
        <v>0.37</v>
      </c>
      <c r="Y11">
        <v>0</v>
      </c>
      <c r="Z11">
        <v>14.45</v>
      </c>
      <c r="AA11">
        <v>48.18</v>
      </c>
      <c r="AB11">
        <v>62.63</v>
      </c>
      <c r="AC11">
        <v>53.96</v>
      </c>
      <c r="AD11">
        <v>12.51</v>
      </c>
      <c r="AE11">
        <v>9.92</v>
      </c>
      <c r="AF11">
        <v>0.69</v>
      </c>
      <c r="AG11">
        <v>42.74</v>
      </c>
      <c r="AH11">
        <v>12.62</v>
      </c>
      <c r="AI11">
        <v>213.72</v>
      </c>
      <c r="AJ11">
        <v>28.54</v>
      </c>
      <c r="AK11">
        <v>0</v>
      </c>
      <c r="AL11">
        <v>0.64</v>
      </c>
      <c r="AM11">
        <v>13.01</v>
      </c>
      <c r="AN11">
        <v>41.43</v>
      </c>
      <c r="AO11">
        <v>0.71</v>
      </c>
      <c r="AP11">
        <v>0.64</v>
      </c>
      <c r="AQ11">
        <v>11.09</v>
      </c>
      <c r="AR11">
        <v>0.36</v>
      </c>
      <c r="AS11">
        <v>66.87</v>
      </c>
      <c r="AT11">
        <v>0</v>
      </c>
      <c r="AU11">
        <v>0.41</v>
      </c>
      <c r="AV11">
        <v>23.12</v>
      </c>
      <c r="AW11">
        <v>115.62</v>
      </c>
      <c r="AX11">
        <v>2.89</v>
      </c>
      <c r="AY11">
        <v>6.74</v>
      </c>
      <c r="AZ11">
        <v>0</v>
      </c>
      <c r="BA11">
        <v>0.56000000000000005</v>
      </c>
      <c r="BB11">
        <v>0</v>
      </c>
      <c r="BC11">
        <v>12.21</v>
      </c>
      <c r="BD11">
        <v>36.35</v>
      </c>
    </row>
    <row r="12" spans="1:56">
      <c r="A12" t="s">
        <v>247</v>
      </c>
      <c r="C12" t="s">
        <v>362</v>
      </c>
      <c r="G12" t="s">
        <v>54</v>
      </c>
      <c r="H12" s="115">
        <v>536.85</v>
      </c>
      <c r="I12" s="88">
        <v>94.86</v>
      </c>
      <c r="J12" s="88">
        <v>132.31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0.41</v>
      </c>
      <c r="X12">
        <v>0.37</v>
      </c>
      <c r="Y12">
        <v>0</v>
      </c>
      <c r="Z12">
        <v>14.45</v>
      </c>
      <c r="AA12">
        <v>48.18</v>
      </c>
      <c r="AB12">
        <v>62.63</v>
      </c>
      <c r="AC12">
        <v>53.96</v>
      </c>
      <c r="AD12">
        <v>12.51</v>
      </c>
      <c r="AE12">
        <v>9.92</v>
      </c>
      <c r="AF12">
        <v>0.69</v>
      </c>
      <c r="AG12">
        <v>42.74</v>
      </c>
      <c r="AH12">
        <v>12.62</v>
      </c>
      <c r="AI12">
        <v>213.72</v>
      </c>
      <c r="AJ12">
        <v>28.54</v>
      </c>
      <c r="AK12">
        <v>0</v>
      </c>
      <c r="AL12">
        <v>0.64</v>
      </c>
      <c r="AM12">
        <v>13.01</v>
      </c>
      <c r="AN12">
        <v>41.43</v>
      </c>
      <c r="AO12">
        <v>0.71</v>
      </c>
      <c r="AP12">
        <v>0.64</v>
      </c>
      <c r="AQ12">
        <v>11.09</v>
      </c>
      <c r="AR12">
        <v>0.36</v>
      </c>
      <c r="AS12">
        <v>66.87</v>
      </c>
      <c r="AT12">
        <v>0</v>
      </c>
      <c r="AU12">
        <v>0.41</v>
      </c>
      <c r="AV12">
        <v>23.12</v>
      </c>
      <c r="AW12">
        <v>115.62</v>
      </c>
      <c r="AX12">
        <v>2.89</v>
      </c>
      <c r="AY12">
        <v>6.74</v>
      </c>
      <c r="AZ12">
        <v>0</v>
      </c>
      <c r="BA12">
        <v>0.56000000000000005</v>
      </c>
      <c r="BB12">
        <v>0</v>
      </c>
      <c r="BC12">
        <v>12.21</v>
      </c>
      <c r="BD12">
        <v>36.35</v>
      </c>
    </row>
    <row r="13" spans="1:56">
      <c r="A13" t="s">
        <v>248</v>
      </c>
      <c r="G13" t="s">
        <v>55</v>
      </c>
      <c r="H13" s="115">
        <v>536.85</v>
      </c>
      <c r="I13" s="88">
        <v>94.86</v>
      </c>
      <c r="J13" s="88">
        <v>132.31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0.41</v>
      </c>
      <c r="X13">
        <v>0.37</v>
      </c>
      <c r="Y13">
        <v>0</v>
      </c>
      <c r="Z13">
        <v>14.45</v>
      </c>
      <c r="AA13">
        <v>48.18</v>
      </c>
      <c r="AB13">
        <v>62.63</v>
      </c>
      <c r="AC13">
        <v>53.96</v>
      </c>
      <c r="AD13">
        <v>12.51</v>
      </c>
      <c r="AE13">
        <v>9.92</v>
      </c>
      <c r="AF13">
        <v>0.69</v>
      </c>
      <c r="AG13">
        <v>42.74</v>
      </c>
      <c r="AH13">
        <v>12.62</v>
      </c>
      <c r="AI13">
        <v>213.72</v>
      </c>
      <c r="AJ13">
        <v>28.54</v>
      </c>
      <c r="AK13">
        <v>0</v>
      </c>
      <c r="AL13">
        <v>0.64</v>
      </c>
      <c r="AM13">
        <v>13.01</v>
      </c>
      <c r="AN13">
        <v>41.43</v>
      </c>
      <c r="AO13">
        <v>0.71</v>
      </c>
      <c r="AP13">
        <v>0.64</v>
      </c>
      <c r="AQ13">
        <v>11.09</v>
      </c>
      <c r="AR13">
        <v>0.36</v>
      </c>
      <c r="AS13">
        <v>66.87</v>
      </c>
      <c r="AT13">
        <v>0</v>
      </c>
      <c r="AU13">
        <v>0.41</v>
      </c>
      <c r="AV13">
        <v>23.12</v>
      </c>
      <c r="AW13">
        <v>115.62</v>
      </c>
      <c r="AX13">
        <v>2.89</v>
      </c>
      <c r="AY13">
        <v>6.74</v>
      </c>
      <c r="AZ13">
        <v>0</v>
      </c>
      <c r="BA13">
        <v>0.56000000000000005</v>
      </c>
      <c r="BB13">
        <v>0</v>
      </c>
      <c r="BC13">
        <v>12.21</v>
      </c>
      <c r="BD13">
        <v>36.35</v>
      </c>
    </row>
    <row r="14" spans="1:56">
      <c r="A14" t="s">
        <v>249</v>
      </c>
      <c r="G14" t="s">
        <v>56</v>
      </c>
      <c r="H14" s="115">
        <v>536.85</v>
      </c>
      <c r="I14" s="88">
        <v>94.86</v>
      </c>
      <c r="J14" s="88">
        <v>132.31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0.41</v>
      </c>
      <c r="X14">
        <v>0.37</v>
      </c>
      <c r="Y14">
        <v>0</v>
      </c>
      <c r="Z14">
        <v>14.45</v>
      </c>
      <c r="AA14">
        <v>48.18</v>
      </c>
      <c r="AB14">
        <v>62.63</v>
      </c>
      <c r="AC14">
        <v>53.96</v>
      </c>
      <c r="AD14">
        <v>12.51</v>
      </c>
      <c r="AE14">
        <v>9.92</v>
      </c>
      <c r="AF14">
        <v>0.69</v>
      </c>
      <c r="AG14">
        <v>42.74</v>
      </c>
      <c r="AH14">
        <v>12.62</v>
      </c>
      <c r="AI14">
        <v>213.72</v>
      </c>
      <c r="AJ14">
        <v>28.54</v>
      </c>
      <c r="AK14">
        <v>0</v>
      </c>
      <c r="AL14">
        <v>0.64</v>
      </c>
      <c r="AM14">
        <v>13.01</v>
      </c>
      <c r="AN14">
        <v>41.43</v>
      </c>
      <c r="AO14">
        <v>0.71</v>
      </c>
      <c r="AP14">
        <v>0.64</v>
      </c>
      <c r="AQ14">
        <v>11.09</v>
      </c>
      <c r="AR14">
        <v>0.36</v>
      </c>
      <c r="AS14">
        <v>66.87</v>
      </c>
      <c r="AT14">
        <v>0</v>
      </c>
      <c r="AU14">
        <v>0.41</v>
      </c>
      <c r="AV14">
        <v>23.12</v>
      </c>
      <c r="AW14">
        <v>115.62</v>
      </c>
      <c r="AX14">
        <v>2.89</v>
      </c>
      <c r="AY14">
        <v>6.74</v>
      </c>
      <c r="AZ14">
        <v>0</v>
      </c>
      <c r="BA14">
        <v>0.56000000000000005</v>
      </c>
      <c r="BB14">
        <v>0</v>
      </c>
      <c r="BC14">
        <v>12.21</v>
      </c>
      <c r="BD14">
        <v>36.35</v>
      </c>
    </row>
    <row r="15" spans="1:56">
      <c r="A15" t="s">
        <v>250</v>
      </c>
      <c r="G15" t="s">
        <v>57</v>
      </c>
      <c r="H15" s="115">
        <v>536.85</v>
      </c>
      <c r="I15" s="88">
        <v>58.51</v>
      </c>
      <c r="J15" s="88">
        <v>132.22</v>
      </c>
      <c r="K15" s="88">
        <v>69.37</v>
      </c>
      <c r="L15" s="88">
        <v>0</v>
      </c>
      <c r="M15" s="116">
        <v>0</v>
      </c>
      <c r="N15" s="115">
        <v>0</v>
      </c>
      <c r="O15" s="88">
        <v>10</v>
      </c>
      <c r="P15" s="88">
        <v>0</v>
      </c>
      <c r="Q15" s="88">
        <v>0</v>
      </c>
      <c r="R15" s="88">
        <v>0</v>
      </c>
      <c r="S15" s="116">
        <v>0</v>
      </c>
      <c r="W15">
        <v>0.41</v>
      </c>
      <c r="X15">
        <v>0.37</v>
      </c>
      <c r="Y15">
        <v>0</v>
      </c>
      <c r="Z15">
        <v>14.45</v>
      </c>
      <c r="AA15">
        <v>48.18</v>
      </c>
      <c r="AB15">
        <v>62.63</v>
      </c>
      <c r="AC15">
        <v>53.96</v>
      </c>
      <c r="AD15">
        <v>12.42</v>
      </c>
      <c r="AE15">
        <v>9.92</v>
      </c>
      <c r="AF15">
        <v>0.69</v>
      </c>
      <c r="AG15">
        <v>42.74</v>
      </c>
      <c r="AH15">
        <v>12.62</v>
      </c>
      <c r="AI15">
        <v>213.72</v>
      </c>
      <c r="AJ15">
        <v>28.54</v>
      </c>
      <c r="AK15">
        <v>0</v>
      </c>
      <c r="AL15">
        <v>0.64</v>
      </c>
      <c r="AM15">
        <v>13.01</v>
      </c>
      <c r="AN15">
        <v>41.43</v>
      </c>
      <c r="AO15">
        <v>0.71</v>
      </c>
      <c r="AP15">
        <v>0.64</v>
      </c>
      <c r="AQ15">
        <v>11.09</v>
      </c>
      <c r="AR15">
        <v>0.36</v>
      </c>
      <c r="AS15">
        <v>66.87</v>
      </c>
      <c r="AT15">
        <v>10</v>
      </c>
      <c r="AU15">
        <v>0.41</v>
      </c>
      <c r="AV15">
        <v>23.12</v>
      </c>
      <c r="AW15">
        <v>115.62</v>
      </c>
      <c r="AX15">
        <v>2.89</v>
      </c>
      <c r="AY15">
        <v>6.74</v>
      </c>
      <c r="AZ15">
        <v>0</v>
      </c>
      <c r="BA15">
        <v>0.56000000000000005</v>
      </c>
      <c r="BB15">
        <v>0</v>
      </c>
      <c r="BC15">
        <v>12.21</v>
      </c>
      <c r="BD15">
        <v>0</v>
      </c>
    </row>
    <row r="16" spans="1:56">
      <c r="A16" t="s">
        <v>251</v>
      </c>
      <c r="G16" t="s">
        <v>58</v>
      </c>
      <c r="H16" s="115">
        <v>536.85</v>
      </c>
      <c r="I16" s="88">
        <v>58.51</v>
      </c>
      <c r="J16" s="88">
        <v>132.25</v>
      </c>
      <c r="K16" s="88">
        <v>69.37</v>
      </c>
      <c r="L16" s="88">
        <v>0</v>
      </c>
      <c r="M16" s="116">
        <v>0</v>
      </c>
      <c r="N16" s="115">
        <v>0</v>
      </c>
      <c r="O16" s="88">
        <v>10</v>
      </c>
      <c r="P16" s="88">
        <v>0</v>
      </c>
      <c r="Q16" s="88">
        <v>0</v>
      </c>
      <c r="R16" s="88">
        <v>0</v>
      </c>
      <c r="S16" s="116">
        <v>0</v>
      </c>
      <c r="W16">
        <v>0.41</v>
      </c>
      <c r="X16">
        <v>0.37</v>
      </c>
      <c r="Y16">
        <v>0</v>
      </c>
      <c r="Z16">
        <v>14.45</v>
      </c>
      <c r="AA16">
        <v>48.18</v>
      </c>
      <c r="AB16">
        <v>62.63</v>
      </c>
      <c r="AC16">
        <v>53.96</v>
      </c>
      <c r="AD16">
        <v>12.42</v>
      </c>
      <c r="AE16">
        <v>9.92</v>
      </c>
      <c r="AF16">
        <v>0.69</v>
      </c>
      <c r="AG16">
        <v>42.74</v>
      </c>
      <c r="AH16">
        <v>12.62</v>
      </c>
      <c r="AI16">
        <v>213.72</v>
      </c>
      <c r="AJ16">
        <v>28.54</v>
      </c>
      <c r="AK16">
        <v>0</v>
      </c>
      <c r="AL16">
        <v>0.64</v>
      </c>
      <c r="AM16">
        <v>13.01</v>
      </c>
      <c r="AN16">
        <v>41.43</v>
      </c>
      <c r="AO16">
        <v>0.71</v>
      </c>
      <c r="AP16">
        <v>0.64</v>
      </c>
      <c r="AQ16">
        <v>11.12</v>
      </c>
      <c r="AR16">
        <v>0.36</v>
      </c>
      <c r="AS16">
        <v>66.87</v>
      </c>
      <c r="AT16">
        <v>10</v>
      </c>
      <c r="AU16">
        <v>0.41</v>
      </c>
      <c r="AV16">
        <v>23.12</v>
      </c>
      <c r="AW16">
        <v>115.62</v>
      </c>
      <c r="AX16">
        <v>2.89</v>
      </c>
      <c r="AY16">
        <v>6.74</v>
      </c>
      <c r="AZ16">
        <v>0</v>
      </c>
      <c r="BA16">
        <v>0.56000000000000005</v>
      </c>
      <c r="BB16">
        <v>0</v>
      </c>
      <c r="BC16">
        <v>12.21</v>
      </c>
      <c r="BD16">
        <v>0</v>
      </c>
    </row>
    <row r="17" spans="1:56">
      <c r="A17" t="s">
        <v>252</v>
      </c>
      <c r="G17" t="s">
        <v>59</v>
      </c>
      <c r="H17" s="115">
        <v>536.85</v>
      </c>
      <c r="I17" s="88">
        <v>58.51</v>
      </c>
      <c r="J17" s="88">
        <v>134.13</v>
      </c>
      <c r="K17" s="88">
        <v>69.37</v>
      </c>
      <c r="L17" s="88">
        <v>0</v>
      </c>
      <c r="M17" s="116">
        <v>0</v>
      </c>
      <c r="N17" s="115">
        <v>0</v>
      </c>
      <c r="O17" s="88">
        <v>10</v>
      </c>
      <c r="P17" s="88">
        <v>0</v>
      </c>
      <c r="Q17" s="88">
        <v>0</v>
      </c>
      <c r="R17" s="88">
        <v>0</v>
      </c>
      <c r="S17" s="116">
        <v>0</v>
      </c>
      <c r="W17">
        <v>0.41</v>
      </c>
      <c r="X17">
        <v>0.37</v>
      </c>
      <c r="Y17">
        <v>0</v>
      </c>
      <c r="Z17">
        <v>14.45</v>
      </c>
      <c r="AA17">
        <v>48.18</v>
      </c>
      <c r="AB17">
        <v>62.63</v>
      </c>
      <c r="AC17">
        <v>53.96</v>
      </c>
      <c r="AD17">
        <v>12.42</v>
      </c>
      <c r="AE17">
        <v>9.92</v>
      </c>
      <c r="AF17">
        <v>0.69</v>
      </c>
      <c r="AG17">
        <v>42.74</v>
      </c>
      <c r="AH17">
        <v>12.62</v>
      </c>
      <c r="AI17">
        <v>213.72</v>
      </c>
      <c r="AJ17">
        <v>28.54</v>
      </c>
      <c r="AK17">
        <v>0</v>
      </c>
      <c r="AL17">
        <v>0.64</v>
      </c>
      <c r="AM17">
        <v>13.01</v>
      </c>
      <c r="AN17">
        <v>41.43</v>
      </c>
      <c r="AO17">
        <v>0.71</v>
      </c>
      <c r="AP17">
        <v>0.64</v>
      </c>
      <c r="AQ17">
        <v>13</v>
      </c>
      <c r="AR17">
        <v>0.36</v>
      </c>
      <c r="AS17">
        <v>66.87</v>
      </c>
      <c r="AT17">
        <v>10</v>
      </c>
      <c r="AU17">
        <v>0.41</v>
      </c>
      <c r="AV17">
        <v>23.12</v>
      </c>
      <c r="AW17">
        <v>115.62</v>
      </c>
      <c r="AX17">
        <v>2.89</v>
      </c>
      <c r="AY17">
        <v>6.74</v>
      </c>
      <c r="AZ17">
        <v>0</v>
      </c>
      <c r="BA17">
        <v>0.56000000000000005</v>
      </c>
      <c r="BB17">
        <v>0</v>
      </c>
      <c r="BC17">
        <v>12.21</v>
      </c>
      <c r="BD17">
        <v>0</v>
      </c>
    </row>
    <row r="18" spans="1:56">
      <c r="A18" t="s">
        <v>253</v>
      </c>
      <c r="G18" t="s">
        <v>60</v>
      </c>
      <c r="H18" s="115">
        <v>536.85</v>
      </c>
      <c r="I18" s="88">
        <v>58.51</v>
      </c>
      <c r="J18" s="88">
        <v>134.13</v>
      </c>
      <c r="K18" s="88">
        <v>69.37</v>
      </c>
      <c r="L18" s="88">
        <v>0</v>
      </c>
      <c r="M18" s="116">
        <v>0</v>
      </c>
      <c r="N18" s="115">
        <v>0</v>
      </c>
      <c r="O18" s="88">
        <v>10</v>
      </c>
      <c r="P18" s="88">
        <v>0</v>
      </c>
      <c r="Q18" s="88">
        <v>0</v>
      </c>
      <c r="R18" s="88">
        <v>0</v>
      </c>
      <c r="S18" s="116">
        <v>0</v>
      </c>
      <c r="W18">
        <v>0.41</v>
      </c>
      <c r="X18">
        <v>0.37</v>
      </c>
      <c r="Y18">
        <v>0</v>
      </c>
      <c r="Z18">
        <v>14.45</v>
      </c>
      <c r="AA18">
        <v>48.18</v>
      </c>
      <c r="AB18">
        <v>62.63</v>
      </c>
      <c r="AC18">
        <v>53.96</v>
      </c>
      <c r="AD18">
        <v>12.42</v>
      </c>
      <c r="AE18">
        <v>9.92</v>
      </c>
      <c r="AF18">
        <v>0.69</v>
      </c>
      <c r="AG18">
        <v>42.74</v>
      </c>
      <c r="AH18">
        <v>12.62</v>
      </c>
      <c r="AI18">
        <v>213.72</v>
      </c>
      <c r="AJ18">
        <v>28.54</v>
      </c>
      <c r="AK18">
        <v>0</v>
      </c>
      <c r="AL18">
        <v>0.64</v>
      </c>
      <c r="AM18">
        <v>13.01</v>
      </c>
      <c r="AN18">
        <v>41.43</v>
      </c>
      <c r="AO18">
        <v>0.71</v>
      </c>
      <c r="AP18">
        <v>0.64</v>
      </c>
      <c r="AQ18">
        <v>13</v>
      </c>
      <c r="AR18">
        <v>0.36</v>
      </c>
      <c r="AS18">
        <v>66.87</v>
      </c>
      <c r="AT18">
        <v>10</v>
      </c>
      <c r="AU18">
        <v>0.41</v>
      </c>
      <c r="AV18">
        <v>23.12</v>
      </c>
      <c r="AW18">
        <v>115.62</v>
      </c>
      <c r="AX18">
        <v>2.89</v>
      </c>
      <c r="AY18">
        <v>6.74</v>
      </c>
      <c r="AZ18">
        <v>0</v>
      </c>
      <c r="BA18">
        <v>0.56000000000000005</v>
      </c>
      <c r="BB18">
        <v>0</v>
      </c>
      <c r="BC18">
        <v>12.21</v>
      </c>
      <c r="BD18">
        <v>0</v>
      </c>
    </row>
    <row r="19" spans="1:56">
      <c r="A19" t="s">
        <v>267</v>
      </c>
      <c r="G19" t="s">
        <v>61</v>
      </c>
      <c r="H19" s="115">
        <v>536.85</v>
      </c>
      <c r="I19" s="88">
        <v>58.51</v>
      </c>
      <c r="J19" s="88">
        <v>134.03</v>
      </c>
      <c r="K19" s="88">
        <v>69.37</v>
      </c>
      <c r="L19" s="88">
        <v>0</v>
      </c>
      <c r="M19" s="116">
        <v>0</v>
      </c>
      <c r="N19" s="115">
        <v>0</v>
      </c>
      <c r="O19" s="88">
        <v>10</v>
      </c>
      <c r="P19" s="88">
        <v>0</v>
      </c>
      <c r="Q19" s="88">
        <v>0</v>
      </c>
      <c r="R19" s="88">
        <v>0</v>
      </c>
      <c r="S19" s="116">
        <v>0</v>
      </c>
      <c r="W19">
        <v>0.41</v>
      </c>
      <c r="X19">
        <v>0.37</v>
      </c>
      <c r="Y19">
        <v>0</v>
      </c>
      <c r="Z19">
        <v>14.45</v>
      </c>
      <c r="AA19">
        <v>48.18</v>
      </c>
      <c r="AB19">
        <v>62.63</v>
      </c>
      <c r="AC19">
        <v>53.96</v>
      </c>
      <c r="AD19">
        <v>12.32</v>
      </c>
      <c r="AE19">
        <v>9.92</v>
      </c>
      <c r="AF19">
        <v>0.69</v>
      </c>
      <c r="AG19">
        <v>42.74</v>
      </c>
      <c r="AH19">
        <v>12.62</v>
      </c>
      <c r="AI19">
        <v>213.72</v>
      </c>
      <c r="AJ19">
        <v>28.54</v>
      </c>
      <c r="AK19">
        <v>0</v>
      </c>
      <c r="AL19">
        <v>0.64</v>
      </c>
      <c r="AM19">
        <v>13.01</v>
      </c>
      <c r="AN19">
        <v>41.43</v>
      </c>
      <c r="AO19">
        <v>0.71</v>
      </c>
      <c r="AP19">
        <v>0.64</v>
      </c>
      <c r="AQ19">
        <v>13</v>
      </c>
      <c r="AR19">
        <v>0.36</v>
      </c>
      <c r="AS19">
        <v>66.87</v>
      </c>
      <c r="AT19">
        <v>10</v>
      </c>
      <c r="AU19">
        <v>0.41</v>
      </c>
      <c r="AV19">
        <v>23.12</v>
      </c>
      <c r="AW19">
        <v>115.62</v>
      </c>
      <c r="AX19">
        <v>2.89</v>
      </c>
      <c r="AY19">
        <v>6.74</v>
      </c>
      <c r="AZ19">
        <v>0</v>
      </c>
      <c r="BA19">
        <v>0.56000000000000005</v>
      </c>
      <c r="BB19">
        <v>0</v>
      </c>
      <c r="BC19">
        <v>12.21</v>
      </c>
      <c r="BD19">
        <v>0</v>
      </c>
    </row>
    <row r="20" spans="1:56">
      <c r="A20" t="s">
        <v>268</v>
      </c>
      <c r="G20" t="s">
        <v>62</v>
      </c>
      <c r="H20" s="115">
        <v>536.85</v>
      </c>
      <c r="I20" s="88">
        <v>58.51</v>
      </c>
      <c r="J20" s="88">
        <v>134.03</v>
      </c>
      <c r="K20" s="88">
        <v>69.37</v>
      </c>
      <c r="L20" s="88">
        <v>0</v>
      </c>
      <c r="M20" s="116">
        <v>0</v>
      </c>
      <c r="N20" s="115">
        <v>0</v>
      </c>
      <c r="O20" s="88">
        <v>10</v>
      </c>
      <c r="P20" s="88">
        <v>0</v>
      </c>
      <c r="Q20" s="88">
        <v>0</v>
      </c>
      <c r="R20" s="88">
        <v>0</v>
      </c>
      <c r="S20" s="116">
        <v>0</v>
      </c>
      <c r="W20">
        <v>0.41</v>
      </c>
      <c r="X20">
        <v>0.37</v>
      </c>
      <c r="Y20">
        <v>0</v>
      </c>
      <c r="Z20">
        <v>14.45</v>
      </c>
      <c r="AA20">
        <v>48.18</v>
      </c>
      <c r="AB20">
        <v>62.63</v>
      </c>
      <c r="AC20">
        <v>53.96</v>
      </c>
      <c r="AD20">
        <v>12.32</v>
      </c>
      <c r="AE20">
        <v>9.92</v>
      </c>
      <c r="AF20">
        <v>0.69</v>
      </c>
      <c r="AG20">
        <v>42.74</v>
      </c>
      <c r="AH20">
        <v>12.62</v>
      </c>
      <c r="AI20">
        <v>213.72</v>
      </c>
      <c r="AJ20">
        <v>28.54</v>
      </c>
      <c r="AK20">
        <v>0</v>
      </c>
      <c r="AL20">
        <v>0.64</v>
      </c>
      <c r="AM20">
        <v>13.01</v>
      </c>
      <c r="AN20">
        <v>41.43</v>
      </c>
      <c r="AO20">
        <v>0.71</v>
      </c>
      <c r="AP20">
        <v>0.64</v>
      </c>
      <c r="AQ20">
        <v>13</v>
      </c>
      <c r="AR20">
        <v>0.36</v>
      </c>
      <c r="AS20">
        <v>66.87</v>
      </c>
      <c r="AT20">
        <v>10</v>
      </c>
      <c r="AU20">
        <v>0.41</v>
      </c>
      <c r="AV20">
        <v>23.12</v>
      </c>
      <c r="AW20">
        <v>115.62</v>
      </c>
      <c r="AX20">
        <v>2.89</v>
      </c>
      <c r="AY20">
        <v>6.74</v>
      </c>
      <c r="AZ20">
        <v>0</v>
      </c>
      <c r="BA20">
        <v>0.56000000000000005</v>
      </c>
      <c r="BB20">
        <v>0</v>
      </c>
      <c r="BC20">
        <v>12.21</v>
      </c>
      <c r="BD20">
        <v>0</v>
      </c>
    </row>
    <row r="21" spans="1:56">
      <c r="A21" t="s">
        <v>254</v>
      </c>
      <c r="G21" t="s">
        <v>63</v>
      </c>
      <c r="H21" s="115">
        <v>536.85</v>
      </c>
      <c r="I21" s="88">
        <v>58.51</v>
      </c>
      <c r="J21" s="88">
        <v>134.03</v>
      </c>
      <c r="K21" s="88">
        <v>69.37</v>
      </c>
      <c r="L21" s="88">
        <v>0</v>
      </c>
      <c r="M21" s="116">
        <v>0</v>
      </c>
      <c r="N21" s="115">
        <v>0</v>
      </c>
      <c r="O21" s="88">
        <v>10</v>
      </c>
      <c r="P21" s="88">
        <v>0</v>
      </c>
      <c r="Q21" s="88">
        <v>0</v>
      </c>
      <c r="R21" s="88">
        <v>0</v>
      </c>
      <c r="S21" s="116">
        <v>0</v>
      </c>
      <c r="W21">
        <v>0.41</v>
      </c>
      <c r="X21">
        <v>0.37</v>
      </c>
      <c r="Y21">
        <v>0</v>
      </c>
      <c r="Z21">
        <v>14.45</v>
      </c>
      <c r="AA21">
        <v>48.18</v>
      </c>
      <c r="AB21">
        <v>62.63</v>
      </c>
      <c r="AC21">
        <v>53.96</v>
      </c>
      <c r="AD21">
        <v>12.32</v>
      </c>
      <c r="AE21">
        <v>9.92</v>
      </c>
      <c r="AF21">
        <v>0.69</v>
      </c>
      <c r="AG21">
        <v>42.74</v>
      </c>
      <c r="AH21">
        <v>12.62</v>
      </c>
      <c r="AI21">
        <v>213.72</v>
      </c>
      <c r="AJ21">
        <v>28.54</v>
      </c>
      <c r="AK21">
        <v>0</v>
      </c>
      <c r="AL21">
        <v>0.64</v>
      </c>
      <c r="AM21">
        <v>13.01</v>
      </c>
      <c r="AN21">
        <v>41.43</v>
      </c>
      <c r="AO21">
        <v>0.71</v>
      </c>
      <c r="AP21">
        <v>0.64</v>
      </c>
      <c r="AQ21">
        <v>13</v>
      </c>
      <c r="AR21">
        <v>0.36</v>
      </c>
      <c r="AS21">
        <v>66.87</v>
      </c>
      <c r="AT21">
        <v>10</v>
      </c>
      <c r="AU21">
        <v>0.41</v>
      </c>
      <c r="AV21">
        <v>23.12</v>
      </c>
      <c r="AW21">
        <v>115.62</v>
      </c>
      <c r="AX21">
        <v>2.89</v>
      </c>
      <c r="AY21">
        <v>6.74</v>
      </c>
      <c r="AZ21">
        <v>0</v>
      </c>
      <c r="BA21">
        <v>0.56000000000000005</v>
      </c>
      <c r="BB21">
        <v>0</v>
      </c>
      <c r="BC21">
        <v>12.21</v>
      </c>
      <c r="BD21">
        <v>0</v>
      </c>
    </row>
    <row r="22" spans="1:56">
      <c r="A22" t="s">
        <v>255</v>
      </c>
      <c r="G22" t="s">
        <v>64</v>
      </c>
      <c r="H22" s="115">
        <v>536.85</v>
      </c>
      <c r="I22" s="88">
        <v>58.51</v>
      </c>
      <c r="J22" s="88">
        <v>134.03</v>
      </c>
      <c r="K22" s="88">
        <v>69.37</v>
      </c>
      <c r="L22" s="88">
        <v>0</v>
      </c>
      <c r="M22" s="116">
        <v>0</v>
      </c>
      <c r="N22" s="115">
        <v>0</v>
      </c>
      <c r="O22" s="88">
        <v>10</v>
      </c>
      <c r="P22" s="88">
        <v>0</v>
      </c>
      <c r="Q22" s="88">
        <v>0</v>
      </c>
      <c r="R22" s="88">
        <v>0</v>
      </c>
      <c r="S22" s="116">
        <v>0</v>
      </c>
      <c r="W22">
        <v>0.41</v>
      </c>
      <c r="X22">
        <v>0.37</v>
      </c>
      <c r="Y22">
        <v>0</v>
      </c>
      <c r="Z22">
        <v>14.45</v>
      </c>
      <c r="AA22">
        <v>48.18</v>
      </c>
      <c r="AB22">
        <v>62.63</v>
      </c>
      <c r="AC22">
        <v>53.96</v>
      </c>
      <c r="AD22">
        <v>12.32</v>
      </c>
      <c r="AE22">
        <v>9.92</v>
      </c>
      <c r="AF22">
        <v>0.69</v>
      </c>
      <c r="AG22">
        <v>42.74</v>
      </c>
      <c r="AH22">
        <v>12.62</v>
      </c>
      <c r="AI22">
        <v>213.72</v>
      </c>
      <c r="AJ22">
        <v>28.54</v>
      </c>
      <c r="AK22">
        <v>0</v>
      </c>
      <c r="AL22">
        <v>0.64</v>
      </c>
      <c r="AM22">
        <v>13.01</v>
      </c>
      <c r="AN22">
        <v>41.43</v>
      </c>
      <c r="AO22">
        <v>0.71</v>
      </c>
      <c r="AP22">
        <v>0.64</v>
      </c>
      <c r="AQ22">
        <v>13</v>
      </c>
      <c r="AR22">
        <v>0.36</v>
      </c>
      <c r="AS22">
        <v>66.87</v>
      </c>
      <c r="AT22">
        <v>10</v>
      </c>
      <c r="AU22">
        <v>0.41</v>
      </c>
      <c r="AV22">
        <v>23.12</v>
      </c>
      <c r="AW22">
        <v>115.62</v>
      </c>
      <c r="AX22">
        <v>2.89</v>
      </c>
      <c r="AY22">
        <v>6.74</v>
      </c>
      <c r="AZ22">
        <v>0</v>
      </c>
      <c r="BA22">
        <v>0.56000000000000005</v>
      </c>
      <c r="BB22">
        <v>0</v>
      </c>
      <c r="BC22">
        <v>12.21</v>
      </c>
      <c r="BD22">
        <v>0</v>
      </c>
    </row>
    <row r="23" spans="1:56">
      <c r="A23" t="s">
        <v>256</v>
      </c>
      <c r="G23" t="s">
        <v>65</v>
      </c>
      <c r="H23" s="115">
        <v>536.85</v>
      </c>
      <c r="I23" s="88">
        <v>45.89</v>
      </c>
      <c r="J23" s="88">
        <v>133.94999999999999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0.41</v>
      </c>
      <c r="X23">
        <v>0.37</v>
      </c>
      <c r="Y23">
        <v>0</v>
      </c>
      <c r="Z23">
        <v>14.45</v>
      </c>
      <c r="AA23">
        <v>48.18</v>
      </c>
      <c r="AB23">
        <v>62.63</v>
      </c>
      <c r="AC23">
        <v>53.96</v>
      </c>
      <c r="AD23">
        <v>12.24</v>
      </c>
      <c r="AE23">
        <v>9.92</v>
      </c>
      <c r="AF23">
        <v>0.69</v>
      </c>
      <c r="AG23">
        <v>42.74</v>
      </c>
      <c r="AH23">
        <v>0</v>
      </c>
      <c r="AI23">
        <v>213.72</v>
      </c>
      <c r="AJ23">
        <v>28.54</v>
      </c>
      <c r="AK23">
        <v>0</v>
      </c>
      <c r="AL23">
        <v>0.64</v>
      </c>
      <c r="AM23">
        <v>13.01</v>
      </c>
      <c r="AN23">
        <v>41.43</v>
      </c>
      <c r="AO23">
        <v>0.71</v>
      </c>
      <c r="AP23">
        <v>0.64</v>
      </c>
      <c r="AQ23">
        <v>13</v>
      </c>
      <c r="AR23">
        <v>0.36</v>
      </c>
      <c r="AS23">
        <v>66.87</v>
      </c>
      <c r="AT23">
        <v>0</v>
      </c>
      <c r="AU23">
        <v>0.41</v>
      </c>
      <c r="AV23">
        <v>23.12</v>
      </c>
      <c r="AW23">
        <v>115.62</v>
      </c>
      <c r="AX23">
        <v>2.89</v>
      </c>
      <c r="AY23">
        <v>6.74</v>
      </c>
      <c r="AZ23">
        <v>0</v>
      </c>
      <c r="BA23">
        <v>0.56000000000000005</v>
      </c>
      <c r="BB23">
        <v>0</v>
      </c>
      <c r="BC23">
        <v>12.21</v>
      </c>
      <c r="BD23">
        <v>0</v>
      </c>
    </row>
    <row r="24" spans="1:56">
      <c r="A24" t="s">
        <v>257</v>
      </c>
      <c r="G24" t="s">
        <v>66</v>
      </c>
      <c r="H24" s="115">
        <v>536.85</v>
      </c>
      <c r="I24" s="88">
        <v>45.89</v>
      </c>
      <c r="J24" s="88">
        <v>133.94999999999999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0.41</v>
      </c>
      <c r="X24">
        <v>0.37</v>
      </c>
      <c r="Y24">
        <v>0</v>
      </c>
      <c r="Z24">
        <v>14.45</v>
      </c>
      <c r="AA24">
        <v>48.18</v>
      </c>
      <c r="AB24">
        <v>62.63</v>
      </c>
      <c r="AC24">
        <v>53.96</v>
      </c>
      <c r="AD24">
        <v>12.24</v>
      </c>
      <c r="AE24">
        <v>9.92</v>
      </c>
      <c r="AF24">
        <v>0.69</v>
      </c>
      <c r="AG24">
        <v>42.74</v>
      </c>
      <c r="AH24">
        <v>0</v>
      </c>
      <c r="AI24">
        <v>213.72</v>
      </c>
      <c r="AJ24">
        <v>28.54</v>
      </c>
      <c r="AK24">
        <v>0</v>
      </c>
      <c r="AL24">
        <v>0.64</v>
      </c>
      <c r="AM24">
        <v>13.01</v>
      </c>
      <c r="AN24">
        <v>41.43</v>
      </c>
      <c r="AO24">
        <v>0.71</v>
      </c>
      <c r="AP24">
        <v>0.64</v>
      </c>
      <c r="AQ24">
        <v>13</v>
      </c>
      <c r="AR24">
        <v>0.36</v>
      </c>
      <c r="AS24">
        <v>66.87</v>
      </c>
      <c r="AT24">
        <v>0</v>
      </c>
      <c r="AU24">
        <v>0.41</v>
      </c>
      <c r="AV24">
        <v>23.12</v>
      </c>
      <c r="AW24">
        <v>115.62</v>
      </c>
      <c r="AX24">
        <v>2.89</v>
      </c>
      <c r="AY24">
        <v>6.74</v>
      </c>
      <c r="AZ24">
        <v>0</v>
      </c>
      <c r="BA24">
        <v>0.56000000000000005</v>
      </c>
      <c r="BB24">
        <v>0</v>
      </c>
      <c r="BC24">
        <v>12.21</v>
      </c>
      <c r="BD24">
        <v>0</v>
      </c>
    </row>
    <row r="25" spans="1:56">
      <c r="A25" t="s">
        <v>258</v>
      </c>
      <c r="G25" t="s">
        <v>67</v>
      </c>
      <c r="H25" s="115">
        <v>536.85</v>
      </c>
      <c r="I25" s="88">
        <v>45.89</v>
      </c>
      <c r="J25" s="88">
        <v>133.94999999999999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0.41</v>
      </c>
      <c r="X25">
        <v>0.37</v>
      </c>
      <c r="Y25">
        <v>0</v>
      </c>
      <c r="Z25">
        <v>14.45</v>
      </c>
      <c r="AA25">
        <v>48.18</v>
      </c>
      <c r="AB25">
        <v>62.63</v>
      </c>
      <c r="AC25">
        <v>53.96</v>
      </c>
      <c r="AD25">
        <v>12.24</v>
      </c>
      <c r="AE25">
        <v>9.92</v>
      </c>
      <c r="AF25">
        <v>0.69</v>
      </c>
      <c r="AG25">
        <v>42.74</v>
      </c>
      <c r="AH25">
        <v>0</v>
      </c>
      <c r="AI25">
        <v>213.72</v>
      </c>
      <c r="AJ25">
        <v>28.54</v>
      </c>
      <c r="AK25">
        <v>0</v>
      </c>
      <c r="AL25">
        <v>0.64</v>
      </c>
      <c r="AM25">
        <v>13.01</v>
      </c>
      <c r="AN25">
        <v>41.43</v>
      </c>
      <c r="AO25">
        <v>0.71</v>
      </c>
      <c r="AP25">
        <v>0.64</v>
      </c>
      <c r="AQ25">
        <v>13</v>
      </c>
      <c r="AR25">
        <v>0.36</v>
      </c>
      <c r="AS25">
        <v>66.87</v>
      </c>
      <c r="AT25">
        <v>0</v>
      </c>
      <c r="AU25">
        <v>0.41</v>
      </c>
      <c r="AV25">
        <v>23.12</v>
      </c>
      <c r="AW25">
        <v>115.62</v>
      </c>
      <c r="AX25">
        <v>2.89</v>
      </c>
      <c r="AY25">
        <v>6.74</v>
      </c>
      <c r="AZ25">
        <v>0</v>
      </c>
      <c r="BA25">
        <v>0.56000000000000005</v>
      </c>
      <c r="BB25">
        <v>0</v>
      </c>
      <c r="BC25">
        <v>12.21</v>
      </c>
      <c r="BD25">
        <v>0</v>
      </c>
    </row>
    <row r="26" spans="1:56">
      <c r="A26" t="s">
        <v>259</v>
      </c>
      <c r="G26" t="s">
        <v>68</v>
      </c>
      <c r="H26" s="115">
        <v>536.85</v>
      </c>
      <c r="I26" s="88">
        <v>45.89</v>
      </c>
      <c r="J26" s="88">
        <v>133.94999999999999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0.41</v>
      </c>
      <c r="X26">
        <v>0.37</v>
      </c>
      <c r="Y26">
        <v>0</v>
      </c>
      <c r="Z26">
        <v>14.45</v>
      </c>
      <c r="AA26">
        <v>48.18</v>
      </c>
      <c r="AB26">
        <v>62.63</v>
      </c>
      <c r="AC26">
        <v>53.96</v>
      </c>
      <c r="AD26">
        <v>12.24</v>
      </c>
      <c r="AE26">
        <v>9.92</v>
      </c>
      <c r="AF26">
        <v>0.69</v>
      </c>
      <c r="AG26">
        <v>42.74</v>
      </c>
      <c r="AH26">
        <v>0</v>
      </c>
      <c r="AI26">
        <v>213.72</v>
      </c>
      <c r="AJ26">
        <v>28.54</v>
      </c>
      <c r="AK26">
        <v>0</v>
      </c>
      <c r="AL26">
        <v>0.64</v>
      </c>
      <c r="AM26">
        <v>13.01</v>
      </c>
      <c r="AN26">
        <v>41.43</v>
      </c>
      <c r="AO26">
        <v>0.71</v>
      </c>
      <c r="AP26">
        <v>0.64</v>
      </c>
      <c r="AQ26">
        <v>13</v>
      </c>
      <c r="AR26">
        <v>0.36</v>
      </c>
      <c r="AS26">
        <v>66.87</v>
      </c>
      <c r="AT26">
        <v>0</v>
      </c>
      <c r="AU26">
        <v>0.41</v>
      </c>
      <c r="AV26">
        <v>23.12</v>
      </c>
      <c r="AW26">
        <v>115.62</v>
      </c>
      <c r="AX26">
        <v>2.89</v>
      </c>
      <c r="AY26">
        <v>6.74</v>
      </c>
      <c r="AZ26">
        <v>0</v>
      </c>
      <c r="BA26">
        <v>0.56000000000000005</v>
      </c>
      <c r="BB26">
        <v>0</v>
      </c>
      <c r="BC26">
        <v>12.21</v>
      </c>
      <c r="BD26">
        <v>0</v>
      </c>
    </row>
    <row r="27" spans="1:56">
      <c r="A27" t="s">
        <v>260</v>
      </c>
      <c r="G27" t="s">
        <v>69</v>
      </c>
      <c r="H27" s="115">
        <v>482.89</v>
      </c>
      <c r="I27" s="88">
        <v>22.770000000000003</v>
      </c>
      <c r="J27" s="88">
        <v>133.85000000000002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0.41</v>
      </c>
      <c r="X27">
        <v>0.37</v>
      </c>
      <c r="Y27">
        <v>0</v>
      </c>
      <c r="Z27">
        <v>14.45</v>
      </c>
      <c r="AA27">
        <v>48.18</v>
      </c>
      <c r="AB27">
        <v>62.63</v>
      </c>
      <c r="AC27">
        <v>0</v>
      </c>
      <c r="AD27">
        <v>12.14</v>
      </c>
      <c r="AE27">
        <v>9.92</v>
      </c>
      <c r="AF27">
        <v>0.69</v>
      </c>
      <c r="AG27">
        <v>42.74</v>
      </c>
      <c r="AH27">
        <v>0</v>
      </c>
      <c r="AI27">
        <v>213.72</v>
      </c>
      <c r="AJ27">
        <v>28.54</v>
      </c>
      <c r="AK27">
        <v>0</v>
      </c>
      <c r="AL27">
        <v>0.64</v>
      </c>
      <c r="AM27">
        <v>13.01</v>
      </c>
      <c r="AN27">
        <v>41.43</v>
      </c>
      <c r="AO27">
        <v>0.71</v>
      </c>
      <c r="AP27">
        <v>0.64</v>
      </c>
      <c r="AQ27">
        <v>13</v>
      </c>
      <c r="AR27">
        <v>0.36</v>
      </c>
      <c r="AS27">
        <v>66.87</v>
      </c>
      <c r="AT27">
        <v>0</v>
      </c>
      <c r="AU27">
        <v>0.41</v>
      </c>
      <c r="AV27">
        <v>0</v>
      </c>
      <c r="AW27">
        <v>115.62</v>
      </c>
      <c r="AX27">
        <v>2.89</v>
      </c>
      <c r="AY27">
        <v>6.74</v>
      </c>
      <c r="AZ27">
        <v>0</v>
      </c>
      <c r="BA27">
        <v>0.56000000000000005</v>
      </c>
      <c r="BB27">
        <v>0</v>
      </c>
      <c r="BC27">
        <v>12.21</v>
      </c>
      <c r="BD27">
        <v>0</v>
      </c>
    </row>
    <row r="28" spans="1:56">
      <c r="A28" t="s">
        <v>261</v>
      </c>
      <c r="G28" t="s">
        <v>70</v>
      </c>
      <c r="H28" s="115">
        <v>482.89</v>
      </c>
      <c r="I28" s="88">
        <v>22.770000000000003</v>
      </c>
      <c r="J28" s="88">
        <v>133.85000000000002</v>
      </c>
      <c r="K28" s="88">
        <v>69.37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0.41</v>
      </c>
      <c r="X28">
        <v>0.37</v>
      </c>
      <c r="Y28">
        <v>0</v>
      </c>
      <c r="Z28">
        <v>14.45</v>
      </c>
      <c r="AA28">
        <v>48.18</v>
      </c>
      <c r="AB28">
        <v>62.63</v>
      </c>
      <c r="AC28">
        <v>0</v>
      </c>
      <c r="AD28">
        <v>12.14</v>
      </c>
      <c r="AE28">
        <v>9.92</v>
      </c>
      <c r="AF28">
        <v>0.69</v>
      </c>
      <c r="AG28">
        <v>42.74</v>
      </c>
      <c r="AH28">
        <v>0</v>
      </c>
      <c r="AI28">
        <v>213.72</v>
      </c>
      <c r="AJ28">
        <v>28.54</v>
      </c>
      <c r="AK28">
        <v>0</v>
      </c>
      <c r="AL28">
        <v>0.64</v>
      </c>
      <c r="AM28">
        <v>13.01</v>
      </c>
      <c r="AN28">
        <v>41.43</v>
      </c>
      <c r="AO28">
        <v>0.71</v>
      </c>
      <c r="AP28">
        <v>0.64</v>
      </c>
      <c r="AQ28">
        <v>13</v>
      </c>
      <c r="AR28">
        <v>0.36</v>
      </c>
      <c r="AS28">
        <v>66.87</v>
      </c>
      <c r="AT28">
        <v>0</v>
      </c>
      <c r="AU28">
        <v>0.41</v>
      </c>
      <c r="AV28">
        <v>0</v>
      </c>
      <c r="AW28">
        <v>115.62</v>
      </c>
      <c r="AX28">
        <v>2.89</v>
      </c>
      <c r="AY28">
        <v>6.74</v>
      </c>
      <c r="AZ28">
        <v>0</v>
      </c>
      <c r="BA28">
        <v>0.56000000000000005</v>
      </c>
      <c r="BB28">
        <v>0</v>
      </c>
      <c r="BC28">
        <v>12.21</v>
      </c>
      <c r="BD28">
        <v>0</v>
      </c>
    </row>
    <row r="29" spans="1:56">
      <c r="A29" t="s">
        <v>269</v>
      </c>
      <c r="G29" t="s">
        <v>71</v>
      </c>
      <c r="H29" s="115">
        <v>482.89</v>
      </c>
      <c r="I29" s="88">
        <v>22.770000000000003</v>
      </c>
      <c r="J29" s="88">
        <v>133.85000000000002</v>
      </c>
      <c r="K29" s="88">
        <v>69.37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0.41</v>
      </c>
      <c r="X29">
        <v>0.37</v>
      </c>
      <c r="Y29">
        <v>0</v>
      </c>
      <c r="Z29">
        <v>14.45</v>
      </c>
      <c r="AA29">
        <v>48.18</v>
      </c>
      <c r="AB29">
        <v>62.63</v>
      </c>
      <c r="AC29">
        <v>0</v>
      </c>
      <c r="AD29">
        <v>12.14</v>
      </c>
      <c r="AE29">
        <v>9.92</v>
      </c>
      <c r="AF29">
        <v>0.69</v>
      </c>
      <c r="AG29">
        <v>42.74</v>
      </c>
      <c r="AH29">
        <v>0</v>
      </c>
      <c r="AI29">
        <v>213.72</v>
      </c>
      <c r="AJ29">
        <v>28.54</v>
      </c>
      <c r="AK29">
        <v>0</v>
      </c>
      <c r="AL29">
        <v>0.64</v>
      </c>
      <c r="AM29">
        <v>13.01</v>
      </c>
      <c r="AN29">
        <v>41.43</v>
      </c>
      <c r="AO29">
        <v>0.71</v>
      </c>
      <c r="AP29">
        <v>0.64</v>
      </c>
      <c r="AQ29">
        <v>13</v>
      </c>
      <c r="AR29">
        <v>0.36</v>
      </c>
      <c r="AS29">
        <v>66.87</v>
      </c>
      <c r="AT29">
        <v>0</v>
      </c>
      <c r="AU29">
        <v>0.41</v>
      </c>
      <c r="AV29">
        <v>0</v>
      </c>
      <c r="AW29">
        <v>115.62</v>
      </c>
      <c r="AX29">
        <v>2.89</v>
      </c>
      <c r="AY29">
        <v>6.74</v>
      </c>
      <c r="AZ29">
        <v>0</v>
      </c>
      <c r="BA29">
        <v>0.56000000000000005</v>
      </c>
      <c r="BB29">
        <v>0</v>
      </c>
      <c r="BC29">
        <v>12.21</v>
      </c>
      <c r="BD29">
        <v>0</v>
      </c>
    </row>
    <row r="30" spans="1:56">
      <c r="A30" t="s">
        <v>270</v>
      </c>
      <c r="G30" t="s">
        <v>72</v>
      </c>
      <c r="H30" s="115">
        <v>486.39</v>
      </c>
      <c r="I30" s="88">
        <v>24.270000000000003</v>
      </c>
      <c r="J30" s="88">
        <v>133.85000000000002</v>
      </c>
      <c r="K30" s="88">
        <v>69.37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0.41</v>
      </c>
      <c r="X30">
        <v>0.37</v>
      </c>
      <c r="Y30">
        <v>3.5</v>
      </c>
      <c r="Z30">
        <v>14.45</v>
      </c>
      <c r="AA30">
        <v>48.18</v>
      </c>
      <c r="AB30">
        <v>62.63</v>
      </c>
      <c r="AC30">
        <v>0</v>
      </c>
      <c r="AD30">
        <v>12.14</v>
      </c>
      <c r="AE30">
        <v>9.92</v>
      </c>
      <c r="AF30">
        <v>0.69</v>
      </c>
      <c r="AG30">
        <v>42.74</v>
      </c>
      <c r="AH30">
        <v>0</v>
      </c>
      <c r="AI30">
        <v>213.72</v>
      </c>
      <c r="AJ30">
        <v>28.54</v>
      </c>
      <c r="AK30">
        <v>0</v>
      </c>
      <c r="AL30">
        <v>0.64</v>
      </c>
      <c r="AM30">
        <v>13.01</v>
      </c>
      <c r="AN30">
        <v>41.43</v>
      </c>
      <c r="AO30">
        <v>0.71</v>
      </c>
      <c r="AP30">
        <v>0.64</v>
      </c>
      <c r="AQ30">
        <v>13</v>
      </c>
      <c r="AR30">
        <v>0.36</v>
      </c>
      <c r="AS30">
        <v>66.87</v>
      </c>
      <c r="AT30">
        <v>0</v>
      </c>
      <c r="AU30">
        <v>0.41</v>
      </c>
      <c r="AV30">
        <v>0</v>
      </c>
      <c r="AW30">
        <v>115.62</v>
      </c>
      <c r="AX30">
        <v>2.89</v>
      </c>
      <c r="AY30">
        <v>6.74</v>
      </c>
      <c r="AZ30">
        <v>0</v>
      </c>
      <c r="BA30">
        <v>0.56000000000000005</v>
      </c>
      <c r="BB30">
        <v>1.5</v>
      </c>
      <c r="BC30">
        <v>12.21</v>
      </c>
      <c r="BD30">
        <v>0</v>
      </c>
    </row>
    <row r="31" spans="1:56">
      <c r="A31" t="s">
        <v>280</v>
      </c>
      <c r="G31" t="s">
        <v>73</v>
      </c>
      <c r="H31" s="115">
        <v>499.75</v>
      </c>
      <c r="I31" s="88">
        <v>30.87</v>
      </c>
      <c r="J31" s="88">
        <v>133.76</v>
      </c>
      <c r="K31" s="88">
        <v>69.37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0.41</v>
      </c>
      <c r="X31">
        <v>0.37</v>
      </c>
      <c r="Y31">
        <v>18.899999999999999</v>
      </c>
      <c r="Z31">
        <v>14.45</v>
      </c>
      <c r="AA31">
        <v>48.18</v>
      </c>
      <c r="AB31">
        <v>62.63</v>
      </c>
      <c r="AC31">
        <v>0</v>
      </c>
      <c r="AD31">
        <v>12.05</v>
      </c>
      <c r="AE31">
        <v>9.92</v>
      </c>
      <c r="AF31">
        <v>0.69</v>
      </c>
      <c r="AG31">
        <v>42.74</v>
      </c>
      <c r="AH31">
        <v>0</v>
      </c>
      <c r="AI31">
        <v>213.72</v>
      </c>
      <c r="AJ31">
        <v>26.5</v>
      </c>
      <c r="AK31">
        <v>0</v>
      </c>
      <c r="AL31">
        <v>0.64</v>
      </c>
      <c r="AM31">
        <v>13.01</v>
      </c>
      <c r="AN31">
        <v>41.43</v>
      </c>
      <c r="AO31">
        <v>0.71</v>
      </c>
      <c r="AP31">
        <v>0.64</v>
      </c>
      <c r="AQ31">
        <v>13</v>
      </c>
      <c r="AR31">
        <v>0.36</v>
      </c>
      <c r="AS31">
        <v>66.87</v>
      </c>
      <c r="AT31">
        <v>0</v>
      </c>
      <c r="AU31">
        <v>0.41</v>
      </c>
      <c r="AV31">
        <v>0</v>
      </c>
      <c r="AW31">
        <v>115.62</v>
      </c>
      <c r="AX31">
        <v>2.89</v>
      </c>
      <c r="AY31">
        <v>6.74</v>
      </c>
      <c r="AZ31">
        <v>0</v>
      </c>
      <c r="BA31">
        <v>0.56000000000000005</v>
      </c>
      <c r="BB31">
        <v>8.1</v>
      </c>
      <c r="BC31">
        <v>12.21</v>
      </c>
      <c r="BD31">
        <v>0</v>
      </c>
    </row>
    <row r="32" spans="1:56">
      <c r="A32" t="s">
        <v>281</v>
      </c>
      <c r="G32" t="s">
        <v>74</v>
      </c>
      <c r="H32" s="115">
        <v>513.75</v>
      </c>
      <c r="I32" s="88">
        <v>36.870000000000005</v>
      </c>
      <c r="J32" s="88">
        <v>133.76</v>
      </c>
      <c r="K32" s="88">
        <v>69.37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0.41</v>
      </c>
      <c r="X32">
        <v>0.37</v>
      </c>
      <c r="Y32">
        <v>32.9</v>
      </c>
      <c r="Z32">
        <v>14.45</v>
      </c>
      <c r="AA32">
        <v>48.18</v>
      </c>
      <c r="AB32">
        <v>62.63</v>
      </c>
      <c r="AC32">
        <v>0</v>
      </c>
      <c r="AD32">
        <v>12.05</v>
      </c>
      <c r="AE32">
        <v>9.92</v>
      </c>
      <c r="AF32">
        <v>0.69</v>
      </c>
      <c r="AG32">
        <v>42.74</v>
      </c>
      <c r="AH32">
        <v>0</v>
      </c>
      <c r="AI32">
        <v>213.72</v>
      </c>
      <c r="AJ32">
        <v>26.5</v>
      </c>
      <c r="AK32">
        <v>0</v>
      </c>
      <c r="AL32">
        <v>0.64</v>
      </c>
      <c r="AM32">
        <v>13.01</v>
      </c>
      <c r="AN32">
        <v>41.43</v>
      </c>
      <c r="AO32">
        <v>0.71</v>
      </c>
      <c r="AP32">
        <v>0.64</v>
      </c>
      <c r="AQ32">
        <v>13</v>
      </c>
      <c r="AR32">
        <v>0.36</v>
      </c>
      <c r="AS32">
        <v>66.87</v>
      </c>
      <c r="AT32">
        <v>0</v>
      </c>
      <c r="AU32">
        <v>0.41</v>
      </c>
      <c r="AV32">
        <v>0</v>
      </c>
      <c r="AW32">
        <v>115.62</v>
      </c>
      <c r="AX32">
        <v>2.89</v>
      </c>
      <c r="AY32">
        <v>6.74</v>
      </c>
      <c r="AZ32">
        <v>0.1</v>
      </c>
      <c r="BA32">
        <v>0.56000000000000005</v>
      </c>
      <c r="BB32">
        <v>14.1</v>
      </c>
      <c r="BC32">
        <v>12.21</v>
      </c>
      <c r="BD32">
        <v>0</v>
      </c>
    </row>
    <row r="33" spans="1:56">
      <c r="A33" t="s">
        <v>282</v>
      </c>
      <c r="G33" t="s">
        <v>75</v>
      </c>
      <c r="H33" s="115">
        <v>522.84999999999991</v>
      </c>
      <c r="I33" s="88">
        <v>40.770000000000003</v>
      </c>
      <c r="J33" s="88">
        <v>133.76</v>
      </c>
      <c r="K33" s="88">
        <v>69.37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0.41</v>
      </c>
      <c r="X33">
        <v>0.37</v>
      </c>
      <c r="Y33">
        <v>42</v>
      </c>
      <c r="Z33">
        <v>14.45</v>
      </c>
      <c r="AA33">
        <v>48.18</v>
      </c>
      <c r="AB33">
        <v>62.63</v>
      </c>
      <c r="AC33">
        <v>0</v>
      </c>
      <c r="AD33">
        <v>12.05</v>
      </c>
      <c r="AE33">
        <v>9.92</v>
      </c>
      <c r="AF33">
        <v>0.69</v>
      </c>
      <c r="AG33">
        <v>42.74</v>
      </c>
      <c r="AH33">
        <v>0</v>
      </c>
      <c r="AI33">
        <v>213.72</v>
      </c>
      <c r="AJ33">
        <v>26.5</v>
      </c>
      <c r="AK33">
        <v>0</v>
      </c>
      <c r="AL33">
        <v>0.64</v>
      </c>
      <c r="AM33">
        <v>13.01</v>
      </c>
      <c r="AN33">
        <v>41.43</v>
      </c>
      <c r="AO33">
        <v>0.71</v>
      </c>
      <c r="AP33">
        <v>0.64</v>
      </c>
      <c r="AQ33">
        <v>13</v>
      </c>
      <c r="AR33">
        <v>0.36</v>
      </c>
      <c r="AS33">
        <v>66.87</v>
      </c>
      <c r="AT33">
        <v>0</v>
      </c>
      <c r="AU33">
        <v>0.41</v>
      </c>
      <c r="AV33">
        <v>0</v>
      </c>
      <c r="AW33">
        <v>115.62</v>
      </c>
      <c r="AX33">
        <v>2.89</v>
      </c>
      <c r="AY33">
        <v>6.74</v>
      </c>
      <c r="AZ33">
        <v>0.42</v>
      </c>
      <c r="BA33">
        <v>0.56000000000000005</v>
      </c>
      <c r="BB33">
        <v>18</v>
      </c>
      <c r="BC33">
        <v>12.21</v>
      </c>
      <c r="BD33">
        <v>0</v>
      </c>
    </row>
    <row r="34" spans="1:56">
      <c r="A34" t="s">
        <v>283</v>
      </c>
      <c r="G34" t="s">
        <v>76</v>
      </c>
      <c r="H34" s="115">
        <v>536.84999999999991</v>
      </c>
      <c r="I34" s="88">
        <v>46.77</v>
      </c>
      <c r="J34" s="88">
        <v>133.76</v>
      </c>
      <c r="K34" s="88">
        <v>69.37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0.41</v>
      </c>
      <c r="X34">
        <v>0.37</v>
      </c>
      <c r="Y34">
        <v>56</v>
      </c>
      <c r="Z34">
        <v>14.45</v>
      </c>
      <c r="AA34">
        <v>48.18</v>
      </c>
      <c r="AB34">
        <v>62.63</v>
      </c>
      <c r="AC34">
        <v>0</v>
      </c>
      <c r="AD34">
        <v>12.05</v>
      </c>
      <c r="AE34">
        <v>9.92</v>
      </c>
      <c r="AF34">
        <v>0.69</v>
      </c>
      <c r="AG34">
        <v>42.74</v>
      </c>
      <c r="AH34">
        <v>0</v>
      </c>
      <c r="AI34">
        <v>213.72</v>
      </c>
      <c r="AJ34">
        <v>26.5</v>
      </c>
      <c r="AK34">
        <v>0</v>
      </c>
      <c r="AL34">
        <v>0.64</v>
      </c>
      <c r="AM34">
        <v>13.01</v>
      </c>
      <c r="AN34">
        <v>41.43</v>
      </c>
      <c r="AO34">
        <v>0.71</v>
      </c>
      <c r="AP34">
        <v>0.64</v>
      </c>
      <c r="AQ34">
        <v>13</v>
      </c>
      <c r="AR34">
        <v>0.36</v>
      </c>
      <c r="AS34">
        <v>66.87</v>
      </c>
      <c r="AT34">
        <v>0</v>
      </c>
      <c r="AU34">
        <v>0.41</v>
      </c>
      <c r="AV34">
        <v>0</v>
      </c>
      <c r="AW34">
        <v>115.62</v>
      </c>
      <c r="AX34">
        <v>2.89</v>
      </c>
      <c r="AY34">
        <v>6.74</v>
      </c>
      <c r="AZ34">
        <v>0.86</v>
      </c>
      <c r="BA34">
        <v>0.56000000000000005</v>
      </c>
      <c r="BB34">
        <v>24</v>
      </c>
      <c r="BC34">
        <v>12.21</v>
      </c>
      <c r="BD34">
        <v>0</v>
      </c>
    </row>
    <row r="35" spans="1:56">
      <c r="A35" t="s">
        <v>298</v>
      </c>
      <c r="G35" t="s">
        <v>77</v>
      </c>
      <c r="H35" s="115">
        <v>557.13</v>
      </c>
      <c r="I35" s="88">
        <v>55.49</v>
      </c>
      <c r="J35" s="88">
        <v>133.67000000000002</v>
      </c>
      <c r="K35" s="88">
        <v>69.37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0.41</v>
      </c>
      <c r="X35">
        <v>0.35</v>
      </c>
      <c r="Y35">
        <v>76.3</v>
      </c>
      <c r="Z35">
        <v>14.45</v>
      </c>
      <c r="AA35">
        <v>48.18</v>
      </c>
      <c r="AB35">
        <v>62.63</v>
      </c>
      <c r="AC35">
        <v>0</v>
      </c>
      <c r="AD35">
        <v>11.96</v>
      </c>
      <c r="AE35">
        <v>9.92</v>
      </c>
      <c r="AF35">
        <v>0.68</v>
      </c>
      <c r="AG35">
        <v>42.74</v>
      </c>
      <c r="AH35">
        <v>0</v>
      </c>
      <c r="AI35">
        <v>213.72</v>
      </c>
      <c r="AJ35">
        <v>26.5</v>
      </c>
      <c r="AK35">
        <v>0</v>
      </c>
      <c r="AL35">
        <v>0.66</v>
      </c>
      <c r="AM35">
        <v>13.01</v>
      </c>
      <c r="AN35">
        <v>41.43</v>
      </c>
      <c r="AO35">
        <v>0.7</v>
      </c>
      <c r="AP35">
        <v>0.66</v>
      </c>
      <c r="AQ35">
        <v>13</v>
      </c>
      <c r="AR35">
        <v>0.36</v>
      </c>
      <c r="AS35">
        <v>66.87</v>
      </c>
      <c r="AT35">
        <v>0</v>
      </c>
      <c r="AU35">
        <v>0.41</v>
      </c>
      <c r="AV35">
        <v>0</v>
      </c>
      <c r="AW35">
        <v>115.62</v>
      </c>
      <c r="AX35">
        <v>2.89</v>
      </c>
      <c r="AY35">
        <v>6.74</v>
      </c>
      <c r="AZ35">
        <v>1.17</v>
      </c>
      <c r="BA35">
        <v>0.56000000000000005</v>
      </c>
      <c r="BB35">
        <v>32.700000000000003</v>
      </c>
      <c r="BC35">
        <v>12.21</v>
      </c>
      <c r="BD35">
        <v>0</v>
      </c>
    </row>
    <row r="36" spans="1:56">
      <c r="A36" t="s">
        <v>331</v>
      </c>
      <c r="G36" t="s">
        <v>78</v>
      </c>
      <c r="H36" s="115">
        <v>571.83000000000004</v>
      </c>
      <c r="I36" s="88">
        <v>61.79</v>
      </c>
      <c r="J36" s="88">
        <v>133.67000000000002</v>
      </c>
      <c r="K36" s="88">
        <v>69.37</v>
      </c>
      <c r="L36" s="88">
        <v>1.41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0.41</v>
      </c>
      <c r="X36">
        <v>0.35</v>
      </c>
      <c r="Y36">
        <v>91</v>
      </c>
      <c r="Z36">
        <v>14.45</v>
      </c>
      <c r="AA36">
        <v>48.18</v>
      </c>
      <c r="AB36">
        <v>62.63</v>
      </c>
      <c r="AC36">
        <v>0</v>
      </c>
      <c r="AD36">
        <v>11.96</v>
      </c>
      <c r="AE36">
        <v>9.92</v>
      </c>
      <c r="AF36">
        <v>0.68</v>
      </c>
      <c r="AG36">
        <v>42.74</v>
      </c>
      <c r="AH36">
        <v>0</v>
      </c>
      <c r="AI36">
        <v>213.72</v>
      </c>
      <c r="AJ36">
        <v>26.5</v>
      </c>
      <c r="AK36">
        <v>0</v>
      </c>
      <c r="AL36">
        <v>0.66</v>
      </c>
      <c r="AM36">
        <v>13.01</v>
      </c>
      <c r="AN36">
        <v>41.43</v>
      </c>
      <c r="AO36">
        <v>0.7</v>
      </c>
      <c r="AP36">
        <v>0.66</v>
      </c>
      <c r="AQ36">
        <v>13</v>
      </c>
      <c r="AR36">
        <v>0.36</v>
      </c>
      <c r="AS36">
        <v>66.87</v>
      </c>
      <c r="AT36">
        <v>0</v>
      </c>
      <c r="AU36">
        <v>0.41</v>
      </c>
      <c r="AV36">
        <v>0</v>
      </c>
      <c r="AW36">
        <v>115.62</v>
      </c>
      <c r="AX36">
        <v>2.89</v>
      </c>
      <c r="AY36">
        <v>6.74</v>
      </c>
      <c r="AZ36">
        <v>1.41</v>
      </c>
      <c r="BA36">
        <v>0.56000000000000005</v>
      </c>
      <c r="BB36">
        <v>39</v>
      </c>
      <c r="BC36">
        <v>12.21</v>
      </c>
      <c r="BD36">
        <v>0</v>
      </c>
    </row>
    <row r="37" spans="1:56">
      <c r="A37" t="s">
        <v>332</v>
      </c>
      <c r="G37" t="s">
        <v>79</v>
      </c>
      <c r="H37" s="115">
        <v>580.2299999999999</v>
      </c>
      <c r="I37" s="88">
        <v>65.39</v>
      </c>
      <c r="J37" s="88">
        <v>133.67000000000002</v>
      </c>
      <c r="K37" s="88">
        <v>69.37</v>
      </c>
      <c r="L37" s="88">
        <v>1.84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0.41</v>
      </c>
      <c r="X37">
        <v>0.35</v>
      </c>
      <c r="Y37">
        <v>99.4</v>
      </c>
      <c r="Z37">
        <v>14.45</v>
      </c>
      <c r="AA37">
        <v>48.18</v>
      </c>
      <c r="AB37">
        <v>62.63</v>
      </c>
      <c r="AC37">
        <v>0</v>
      </c>
      <c r="AD37">
        <v>11.96</v>
      </c>
      <c r="AE37">
        <v>9.92</v>
      </c>
      <c r="AF37">
        <v>0.68</v>
      </c>
      <c r="AG37">
        <v>42.74</v>
      </c>
      <c r="AH37">
        <v>0</v>
      </c>
      <c r="AI37">
        <v>213.72</v>
      </c>
      <c r="AJ37">
        <v>26.5</v>
      </c>
      <c r="AK37">
        <v>0</v>
      </c>
      <c r="AL37">
        <v>0.66</v>
      </c>
      <c r="AM37">
        <v>13.01</v>
      </c>
      <c r="AN37">
        <v>41.43</v>
      </c>
      <c r="AO37">
        <v>0.7</v>
      </c>
      <c r="AP37">
        <v>0.66</v>
      </c>
      <c r="AQ37">
        <v>13</v>
      </c>
      <c r="AR37">
        <v>0.36</v>
      </c>
      <c r="AS37">
        <v>66.87</v>
      </c>
      <c r="AT37">
        <v>0</v>
      </c>
      <c r="AU37">
        <v>0.41</v>
      </c>
      <c r="AV37">
        <v>0</v>
      </c>
      <c r="AW37">
        <v>115.62</v>
      </c>
      <c r="AX37">
        <v>2.89</v>
      </c>
      <c r="AY37">
        <v>6.74</v>
      </c>
      <c r="AZ37">
        <v>1.84</v>
      </c>
      <c r="BA37">
        <v>0.56000000000000005</v>
      </c>
      <c r="BB37">
        <v>42.6</v>
      </c>
      <c r="BC37">
        <v>12.21</v>
      </c>
      <c r="BD37">
        <v>0</v>
      </c>
    </row>
    <row r="38" spans="1:56">
      <c r="A38" t="s">
        <v>333</v>
      </c>
      <c r="G38" t="s">
        <v>80</v>
      </c>
      <c r="H38" s="115">
        <v>596.33000000000004</v>
      </c>
      <c r="I38" s="88">
        <v>72.289999999999992</v>
      </c>
      <c r="J38" s="88">
        <v>133.67000000000002</v>
      </c>
      <c r="K38" s="88">
        <v>69.37</v>
      </c>
      <c r="L38" s="88">
        <v>2.36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0.41</v>
      </c>
      <c r="X38">
        <v>0.35</v>
      </c>
      <c r="Y38">
        <v>115.5</v>
      </c>
      <c r="Z38">
        <v>14.45</v>
      </c>
      <c r="AA38">
        <v>48.18</v>
      </c>
      <c r="AB38">
        <v>62.63</v>
      </c>
      <c r="AC38">
        <v>0</v>
      </c>
      <c r="AD38">
        <v>11.96</v>
      </c>
      <c r="AE38">
        <v>9.92</v>
      </c>
      <c r="AF38">
        <v>0.68</v>
      </c>
      <c r="AG38">
        <v>42.74</v>
      </c>
      <c r="AH38">
        <v>0</v>
      </c>
      <c r="AI38">
        <v>213.72</v>
      </c>
      <c r="AJ38">
        <v>26.5</v>
      </c>
      <c r="AK38">
        <v>0</v>
      </c>
      <c r="AL38">
        <v>0.66</v>
      </c>
      <c r="AM38">
        <v>13.01</v>
      </c>
      <c r="AN38">
        <v>41.43</v>
      </c>
      <c r="AO38">
        <v>0.7</v>
      </c>
      <c r="AP38">
        <v>0.66</v>
      </c>
      <c r="AQ38">
        <v>13</v>
      </c>
      <c r="AR38">
        <v>0.36</v>
      </c>
      <c r="AS38">
        <v>66.87</v>
      </c>
      <c r="AT38">
        <v>0</v>
      </c>
      <c r="AU38">
        <v>0.41</v>
      </c>
      <c r="AV38">
        <v>0</v>
      </c>
      <c r="AW38">
        <v>115.62</v>
      </c>
      <c r="AX38">
        <v>2.89</v>
      </c>
      <c r="AY38">
        <v>6.74</v>
      </c>
      <c r="AZ38">
        <v>2.36</v>
      </c>
      <c r="BA38">
        <v>0.56000000000000005</v>
      </c>
      <c r="BB38">
        <v>49.5</v>
      </c>
      <c r="BC38">
        <v>12.21</v>
      </c>
      <c r="BD38">
        <v>0</v>
      </c>
    </row>
    <row r="39" spans="1:56">
      <c r="A39" t="s">
        <v>334</v>
      </c>
      <c r="G39" t="s">
        <v>81</v>
      </c>
      <c r="H39" s="115">
        <v>608.55000000000007</v>
      </c>
      <c r="I39" s="88">
        <v>77.09</v>
      </c>
      <c r="J39" s="88">
        <v>133.67000000000002</v>
      </c>
      <c r="K39" s="88">
        <v>69.37</v>
      </c>
      <c r="L39" s="88">
        <v>3.67</v>
      </c>
      <c r="M39" s="116">
        <v>0</v>
      </c>
      <c r="N39" s="115">
        <v>0</v>
      </c>
      <c r="O39" s="88">
        <v>10</v>
      </c>
      <c r="P39" s="88">
        <v>0</v>
      </c>
      <c r="Q39" s="88">
        <v>0</v>
      </c>
      <c r="R39" s="88">
        <v>0</v>
      </c>
      <c r="S39" s="116">
        <v>0</v>
      </c>
      <c r="W39">
        <v>0.41</v>
      </c>
      <c r="X39">
        <v>0.35</v>
      </c>
      <c r="Y39">
        <v>126.7</v>
      </c>
      <c r="Z39">
        <v>14.45</v>
      </c>
      <c r="AA39">
        <v>48.18</v>
      </c>
      <c r="AB39">
        <v>62.63</v>
      </c>
      <c r="AC39">
        <v>0</v>
      </c>
      <c r="AD39">
        <v>11.96</v>
      </c>
      <c r="AE39">
        <v>9.92</v>
      </c>
      <c r="AF39">
        <v>0.68</v>
      </c>
      <c r="AG39">
        <v>42.74</v>
      </c>
      <c r="AH39">
        <v>0</v>
      </c>
      <c r="AI39">
        <v>213.72</v>
      </c>
      <c r="AJ39">
        <v>27.52</v>
      </c>
      <c r="AK39">
        <v>0</v>
      </c>
      <c r="AL39">
        <v>0.66</v>
      </c>
      <c r="AM39">
        <v>13.01</v>
      </c>
      <c r="AN39">
        <v>41.43</v>
      </c>
      <c r="AO39">
        <v>0.7</v>
      </c>
      <c r="AP39">
        <v>0.66</v>
      </c>
      <c r="AQ39">
        <v>13</v>
      </c>
      <c r="AR39">
        <v>0.36</v>
      </c>
      <c r="AS39">
        <v>66.87</v>
      </c>
      <c r="AT39">
        <v>10</v>
      </c>
      <c r="AU39">
        <v>0.41</v>
      </c>
      <c r="AV39">
        <v>0</v>
      </c>
      <c r="AW39">
        <v>115.62</v>
      </c>
      <c r="AX39">
        <v>2.89</v>
      </c>
      <c r="AY39">
        <v>6.74</v>
      </c>
      <c r="AZ39">
        <v>3.67</v>
      </c>
      <c r="BA39">
        <v>0.56000000000000005</v>
      </c>
      <c r="BB39">
        <v>54.3</v>
      </c>
      <c r="BC39">
        <v>12.21</v>
      </c>
      <c r="BD39">
        <v>0</v>
      </c>
    </row>
    <row r="40" spans="1:56">
      <c r="A40" t="s">
        <v>355</v>
      </c>
      <c r="G40" t="s">
        <v>82</v>
      </c>
      <c r="H40" s="115">
        <v>625.35</v>
      </c>
      <c r="I40" s="88">
        <v>84.289999999999992</v>
      </c>
      <c r="J40" s="88">
        <v>133.67000000000002</v>
      </c>
      <c r="K40" s="88">
        <v>69.37</v>
      </c>
      <c r="L40" s="88">
        <v>4.34</v>
      </c>
      <c r="M40" s="116">
        <v>0</v>
      </c>
      <c r="N40" s="115">
        <v>0</v>
      </c>
      <c r="O40" s="88">
        <v>10</v>
      </c>
      <c r="P40" s="88">
        <v>0</v>
      </c>
      <c r="Q40" s="88">
        <v>0</v>
      </c>
      <c r="R40" s="88">
        <v>0</v>
      </c>
      <c r="S40" s="116">
        <v>0</v>
      </c>
      <c r="W40">
        <v>0.41</v>
      </c>
      <c r="X40">
        <v>0.35</v>
      </c>
      <c r="Y40">
        <v>143.5</v>
      </c>
      <c r="Z40">
        <v>14.45</v>
      </c>
      <c r="AA40">
        <v>48.18</v>
      </c>
      <c r="AB40">
        <v>62.63</v>
      </c>
      <c r="AC40">
        <v>0</v>
      </c>
      <c r="AD40">
        <v>11.96</v>
      </c>
      <c r="AE40">
        <v>9.92</v>
      </c>
      <c r="AF40">
        <v>0.68</v>
      </c>
      <c r="AG40">
        <v>42.74</v>
      </c>
      <c r="AH40">
        <v>0</v>
      </c>
      <c r="AI40">
        <v>213.72</v>
      </c>
      <c r="AJ40">
        <v>27.52</v>
      </c>
      <c r="AK40">
        <v>0</v>
      </c>
      <c r="AL40">
        <v>0.66</v>
      </c>
      <c r="AM40">
        <v>13.01</v>
      </c>
      <c r="AN40">
        <v>41.43</v>
      </c>
      <c r="AO40">
        <v>0.7</v>
      </c>
      <c r="AP40">
        <v>0.66</v>
      </c>
      <c r="AQ40">
        <v>13</v>
      </c>
      <c r="AR40">
        <v>0.36</v>
      </c>
      <c r="AS40">
        <v>66.87</v>
      </c>
      <c r="AT40">
        <v>10</v>
      </c>
      <c r="AU40">
        <v>0.41</v>
      </c>
      <c r="AV40">
        <v>0</v>
      </c>
      <c r="AW40">
        <v>115.62</v>
      </c>
      <c r="AX40">
        <v>2.89</v>
      </c>
      <c r="AY40">
        <v>6.74</v>
      </c>
      <c r="AZ40">
        <v>4.34</v>
      </c>
      <c r="BA40">
        <v>0.56000000000000005</v>
      </c>
      <c r="BB40">
        <v>61.5</v>
      </c>
      <c r="BC40">
        <v>12.21</v>
      </c>
      <c r="BD40">
        <v>0</v>
      </c>
    </row>
    <row r="41" spans="1:56">
      <c r="A41" t="s">
        <v>356</v>
      </c>
      <c r="G41" t="s">
        <v>83</v>
      </c>
      <c r="H41" s="115">
        <v>635.84999999999991</v>
      </c>
      <c r="I41" s="88">
        <v>88.789999999999992</v>
      </c>
      <c r="J41" s="88">
        <v>133.67000000000002</v>
      </c>
      <c r="K41" s="88">
        <v>69.37</v>
      </c>
      <c r="L41" s="88">
        <v>4.4400000000000004</v>
      </c>
      <c r="M41" s="116">
        <v>0</v>
      </c>
      <c r="N41" s="115">
        <v>0</v>
      </c>
      <c r="O41" s="88">
        <v>10</v>
      </c>
      <c r="P41" s="88">
        <v>0</v>
      </c>
      <c r="Q41" s="88">
        <v>0</v>
      </c>
      <c r="R41" s="88">
        <v>0</v>
      </c>
      <c r="S41" s="116">
        <v>0</v>
      </c>
      <c r="W41">
        <v>0.41</v>
      </c>
      <c r="X41">
        <v>0.35</v>
      </c>
      <c r="Y41">
        <v>154</v>
      </c>
      <c r="Z41">
        <v>14.45</v>
      </c>
      <c r="AA41">
        <v>48.18</v>
      </c>
      <c r="AB41">
        <v>62.63</v>
      </c>
      <c r="AC41">
        <v>0</v>
      </c>
      <c r="AD41">
        <v>11.96</v>
      </c>
      <c r="AE41">
        <v>9.92</v>
      </c>
      <c r="AF41">
        <v>0.68</v>
      </c>
      <c r="AG41">
        <v>42.74</v>
      </c>
      <c r="AH41">
        <v>0</v>
      </c>
      <c r="AI41">
        <v>213.72</v>
      </c>
      <c r="AJ41">
        <v>27.52</v>
      </c>
      <c r="AK41">
        <v>0</v>
      </c>
      <c r="AL41">
        <v>0.66</v>
      </c>
      <c r="AM41">
        <v>13.01</v>
      </c>
      <c r="AN41">
        <v>41.43</v>
      </c>
      <c r="AO41">
        <v>0.7</v>
      </c>
      <c r="AP41">
        <v>0.66</v>
      </c>
      <c r="AQ41">
        <v>13</v>
      </c>
      <c r="AR41">
        <v>0.36</v>
      </c>
      <c r="AS41">
        <v>66.87</v>
      </c>
      <c r="AT41">
        <v>10</v>
      </c>
      <c r="AU41">
        <v>0.41</v>
      </c>
      <c r="AV41">
        <v>0</v>
      </c>
      <c r="AW41">
        <v>115.62</v>
      </c>
      <c r="AX41">
        <v>2.89</v>
      </c>
      <c r="AY41">
        <v>6.74</v>
      </c>
      <c r="AZ41">
        <v>4.4400000000000004</v>
      </c>
      <c r="BA41">
        <v>0.56000000000000005</v>
      </c>
      <c r="BB41">
        <v>66</v>
      </c>
      <c r="BC41">
        <v>12.21</v>
      </c>
      <c r="BD41">
        <v>0</v>
      </c>
    </row>
    <row r="42" spans="1:56">
      <c r="A42" t="s">
        <v>357</v>
      </c>
      <c r="G42" t="s">
        <v>84</v>
      </c>
      <c r="H42" s="115">
        <v>647.04999999999984</v>
      </c>
      <c r="I42" s="88">
        <v>93.59</v>
      </c>
      <c r="J42" s="88">
        <v>133.67000000000002</v>
      </c>
      <c r="K42" s="88">
        <v>69.37</v>
      </c>
      <c r="L42" s="88">
        <v>4.53</v>
      </c>
      <c r="M42" s="116">
        <v>0</v>
      </c>
      <c r="N42" s="115">
        <v>0</v>
      </c>
      <c r="O42" s="88">
        <v>10</v>
      </c>
      <c r="P42" s="88">
        <v>0</v>
      </c>
      <c r="Q42" s="88">
        <v>0</v>
      </c>
      <c r="R42" s="88">
        <v>0</v>
      </c>
      <c r="S42" s="116">
        <v>0</v>
      </c>
      <c r="W42">
        <v>0.41</v>
      </c>
      <c r="X42">
        <v>0.35</v>
      </c>
      <c r="Y42">
        <v>165.2</v>
      </c>
      <c r="Z42">
        <v>14.45</v>
      </c>
      <c r="AA42">
        <v>48.18</v>
      </c>
      <c r="AB42">
        <v>62.63</v>
      </c>
      <c r="AC42">
        <v>0</v>
      </c>
      <c r="AD42">
        <v>11.96</v>
      </c>
      <c r="AE42">
        <v>9.92</v>
      </c>
      <c r="AF42">
        <v>0.68</v>
      </c>
      <c r="AG42">
        <v>42.74</v>
      </c>
      <c r="AH42">
        <v>0</v>
      </c>
      <c r="AI42">
        <v>213.72</v>
      </c>
      <c r="AJ42">
        <v>27.52</v>
      </c>
      <c r="AK42">
        <v>0</v>
      </c>
      <c r="AL42">
        <v>0.66</v>
      </c>
      <c r="AM42">
        <v>13.01</v>
      </c>
      <c r="AN42">
        <v>41.43</v>
      </c>
      <c r="AO42">
        <v>0.7</v>
      </c>
      <c r="AP42">
        <v>0.66</v>
      </c>
      <c r="AQ42">
        <v>13</v>
      </c>
      <c r="AR42">
        <v>0.36</v>
      </c>
      <c r="AS42">
        <v>66.87</v>
      </c>
      <c r="AT42">
        <v>10</v>
      </c>
      <c r="AU42">
        <v>0.41</v>
      </c>
      <c r="AV42">
        <v>0</v>
      </c>
      <c r="AW42">
        <v>115.62</v>
      </c>
      <c r="AX42">
        <v>2.89</v>
      </c>
      <c r="AY42">
        <v>6.74</v>
      </c>
      <c r="AZ42">
        <v>4.53</v>
      </c>
      <c r="BA42">
        <v>0.56000000000000005</v>
      </c>
      <c r="BB42">
        <v>70.8</v>
      </c>
      <c r="BC42">
        <v>12.21</v>
      </c>
      <c r="BD42">
        <v>0</v>
      </c>
    </row>
    <row r="43" spans="1:56">
      <c r="A43" t="s">
        <v>363</v>
      </c>
      <c r="G43" t="s">
        <v>85</v>
      </c>
      <c r="H43" s="115">
        <v>654.04999999999984</v>
      </c>
      <c r="I43" s="88">
        <v>96.59</v>
      </c>
      <c r="J43" s="88">
        <v>133.71</v>
      </c>
      <c r="K43" s="88">
        <v>69.37</v>
      </c>
      <c r="L43" s="88">
        <v>4.7300000000000004</v>
      </c>
      <c r="M43" s="116">
        <v>0</v>
      </c>
      <c r="N43" s="115">
        <v>0</v>
      </c>
      <c r="O43" s="88">
        <v>10</v>
      </c>
      <c r="P43" s="88">
        <v>0</v>
      </c>
      <c r="Q43" s="88">
        <v>0</v>
      </c>
      <c r="R43" s="88">
        <v>0</v>
      </c>
      <c r="S43" s="116">
        <v>0</v>
      </c>
      <c r="W43">
        <v>0.41</v>
      </c>
      <c r="X43">
        <v>0.35</v>
      </c>
      <c r="Y43">
        <v>172.2</v>
      </c>
      <c r="Z43">
        <v>14.45</v>
      </c>
      <c r="AA43">
        <v>48.18</v>
      </c>
      <c r="AB43">
        <v>62.63</v>
      </c>
      <c r="AC43">
        <v>0</v>
      </c>
      <c r="AD43">
        <v>11.87</v>
      </c>
      <c r="AE43">
        <v>9.92</v>
      </c>
      <c r="AF43">
        <v>0.68</v>
      </c>
      <c r="AG43">
        <v>42.74</v>
      </c>
      <c r="AH43">
        <v>0</v>
      </c>
      <c r="AI43">
        <v>213.72</v>
      </c>
      <c r="AJ43">
        <v>27.52</v>
      </c>
      <c r="AK43">
        <v>0</v>
      </c>
      <c r="AL43">
        <v>0.66</v>
      </c>
      <c r="AM43">
        <v>13.01</v>
      </c>
      <c r="AN43">
        <v>41.43</v>
      </c>
      <c r="AO43">
        <v>0.7</v>
      </c>
      <c r="AP43">
        <v>0.66</v>
      </c>
      <c r="AQ43">
        <v>13.13</v>
      </c>
      <c r="AR43">
        <v>0.36</v>
      </c>
      <c r="AS43">
        <v>66.87</v>
      </c>
      <c r="AT43">
        <v>10</v>
      </c>
      <c r="AU43">
        <v>0.41</v>
      </c>
      <c r="AV43">
        <v>0</v>
      </c>
      <c r="AW43">
        <v>115.62</v>
      </c>
      <c r="AX43">
        <v>2.89</v>
      </c>
      <c r="AY43">
        <v>6.74</v>
      </c>
      <c r="AZ43">
        <v>4.7300000000000004</v>
      </c>
      <c r="BA43">
        <v>0.56000000000000005</v>
      </c>
      <c r="BB43">
        <v>73.8</v>
      </c>
      <c r="BC43">
        <v>12.21</v>
      </c>
      <c r="BD43">
        <v>0</v>
      </c>
    </row>
    <row r="44" spans="1:56">
      <c r="A44" t="s">
        <v>367</v>
      </c>
      <c r="G44" t="s">
        <v>86</v>
      </c>
      <c r="H44" s="115">
        <v>660.34999999999991</v>
      </c>
      <c r="I44" s="88">
        <v>99.289999999999992</v>
      </c>
      <c r="J44" s="88">
        <v>133.71</v>
      </c>
      <c r="K44" s="88">
        <v>69.37</v>
      </c>
      <c r="L44" s="88">
        <v>5.0199999999999996</v>
      </c>
      <c r="M44" s="116">
        <v>0</v>
      </c>
      <c r="N44" s="115">
        <v>0</v>
      </c>
      <c r="O44" s="88">
        <v>10</v>
      </c>
      <c r="P44" s="88">
        <v>0</v>
      </c>
      <c r="Q44" s="88">
        <v>0</v>
      </c>
      <c r="R44" s="88">
        <v>0</v>
      </c>
      <c r="S44" s="116">
        <v>0</v>
      </c>
      <c r="W44">
        <v>0.41</v>
      </c>
      <c r="X44">
        <v>0.35</v>
      </c>
      <c r="Y44">
        <v>178.5</v>
      </c>
      <c r="Z44">
        <v>14.45</v>
      </c>
      <c r="AA44">
        <v>48.18</v>
      </c>
      <c r="AB44">
        <v>62.63</v>
      </c>
      <c r="AC44">
        <v>0</v>
      </c>
      <c r="AD44">
        <v>11.87</v>
      </c>
      <c r="AE44">
        <v>9.92</v>
      </c>
      <c r="AF44">
        <v>0.68</v>
      </c>
      <c r="AG44">
        <v>42.74</v>
      </c>
      <c r="AH44">
        <v>0</v>
      </c>
      <c r="AI44">
        <v>213.72</v>
      </c>
      <c r="AJ44">
        <v>27.52</v>
      </c>
      <c r="AK44">
        <v>0</v>
      </c>
      <c r="AL44">
        <v>0.66</v>
      </c>
      <c r="AM44">
        <v>13.01</v>
      </c>
      <c r="AN44">
        <v>41.43</v>
      </c>
      <c r="AO44">
        <v>0.7</v>
      </c>
      <c r="AP44">
        <v>0.66</v>
      </c>
      <c r="AQ44">
        <v>13.13</v>
      </c>
      <c r="AR44">
        <v>0.36</v>
      </c>
      <c r="AS44">
        <v>66.87</v>
      </c>
      <c r="AT44">
        <v>10</v>
      </c>
      <c r="AU44">
        <v>0.41</v>
      </c>
      <c r="AV44">
        <v>0</v>
      </c>
      <c r="AW44">
        <v>115.62</v>
      </c>
      <c r="AX44">
        <v>2.89</v>
      </c>
      <c r="AY44">
        <v>6.74</v>
      </c>
      <c r="AZ44">
        <v>5.0199999999999996</v>
      </c>
      <c r="BA44">
        <v>0.56000000000000005</v>
      </c>
      <c r="BB44">
        <v>76.5</v>
      </c>
      <c r="BC44">
        <v>12.21</v>
      </c>
      <c r="BD44">
        <v>0</v>
      </c>
    </row>
    <row r="45" spans="1:56">
      <c r="A45" t="s">
        <v>390</v>
      </c>
      <c r="G45" t="s">
        <v>87</v>
      </c>
      <c r="H45" s="115">
        <v>662.44999999999993</v>
      </c>
      <c r="I45" s="88">
        <v>100.19</v>
      </c>
      <c r="J45" s="88">
        <v>133.71</v>
      </c>
      <c r="K45" s="88">
        <v>69.37</v>
      </c>
      <c r="L45" s="88">
        <v>5.21</v>
      </c>
      <c r="M45" s="116">
        <v>0</v>
      </c>
      <c r="N45" s="115">
        <v>0</v>
      </c>
      <c r="O45" s="88">
        <v>10</v>
      </c>
      <c r="P45" s="88">
        <v>0</v>
      </c>
      <c r="Q45" s="88">
        <v>0</v>
      </c>
      <c r="R45" s="88">
        <v>0</v>
      </c>
      <c r="S45" s="116">
        <v>0</v>
      </c>
      <c r="W45">
        <v>0.41</v>
      </c>
      <c r="X45">
        <v>0.35</v>
      </c>
      <c r="Y45">
        <v>180.6</v>
      </c>
      <c r="Z45">
        <v>14.45</v>
      </c>
      <c r="AA45">
        <v>48.18</v>
      </c>
      <c r="AB45">
        <v>62.63</v>
      </c>
      <c r="AC45">
        <v>0</v>
      </c>
      <c r="AD45">
        <v>11.87</v>
      </c>
      <c r="AE45">
        <v>9.92</v>
      </c>
      <c r="AF45">
        <v>0.68</v>
      </c>
      <c r="AG45">
        <v>42.74</v>
      </c>
      <c r="AH45">
        <v>0</v>
      </c>
      <c r="AI45">
        <v>213.72</v>
      </c>
      <c r="AJ45">
        <v>27.52</v>
      </c>
      <c r="AK45">
        <v>0</v>
      </c>
      <c r="AL45">
        <v>0.66</v>
      </c>
      <c r="AM45">
        <v>13.01</v>
      </c>
      <c r="AN45">
        <v>41.43</v>
      </c>
      <c r="AO45">
        <v>0.7</v>
      </c>
      <c r="AP45">
        <v>0.66</v>
      </c>
      <c r="AQ45">
        <v>13.13</v>
      </c>
      <c r="AR45">
        <v>0.36</v>
      </c>
      <c r="AS45">
        <v>66.87</v>
      </c>
      <c r="AT45">
        <v>10</v>
      </c>
      <c r="AU45">
        <v>0.41</v>
      </c>
      <c r="AV45">
        <v>0</v>
      </c>
      <c r="AW45">
        <v>115.62</v>
      </c>
      <c r="AX45">
        <v>2.89</v>
      </c>
      <c r="AY45">
        <v>6.74</v>
      </c>
      <c r="AZ45">
        <v>5.21</v>
      </c>
      <c r="BA45">
        <v>0.56000000000000005</v>
      </c>
      <c r="BB45">
        <v>77.400000000000006</v>
      </c>
      <c r="BC45">
        <v>12.21</v>
      </c>
      <c r="BD45">
        <v>0</v>
      </c>
    </row>
    <row r="46" spans="1:56">
      <c r="A46" t="s">
        <v>391</v>
      </c>
      <c r="G46" t="s">
        <v>88</v>
      </c>
      <c r="H46" s="115">
        <v>663.84999999999991</v>
      </c>
      <c r="I46" s="88">
        <v>100.78999999999999</v>
      </c>
      <c r="J46" s="88">
        <v>133.71</v>
      </c>
      <c r="K46" s="88">
        <v>69.37</v>
      </c>
      <c r="L46" s="88">
        <v>5.59</v>
      </c>
      <c r="M46" s="116">
        <v>0</v>
      </c>
      <c r="N46" s="115">
        <v>0</v>
      </c>
      <c r="O46" s="88">
        <v>10</v>
      </c>
      <c r="P46" s="88">
        <v>0</v>
      </c>
      <c r="Q46" s="88">
        <v>0</v>
      </c>
      <c r="R46" s="88">
        <v>0</v>
      </c>
      <c r="S46" s="116">
        <v>0</v>
      </c>
      <c r="W46">
        <v>0.41</v>
      </c>
      <c r="X46">
        <v>0.35</v>
      </c>
      <c r="Y46">
        <v>182</v>
      </c>
      <c r="Z46">
        <v>14.45</v>
      </c>
      <c r="AA46">
        <v>48.18</v>
      </c>
      <c r="AB46">
        <v>62.63</v>
      </c>
      <c r="AC46">
        <v>0</v>
      </c>
      <c r="AD46">
        <v>11.87</v>
      </c>
      <c r="AE46">
        <v>9.92</v>
      </c>
      <c r="AF46">
        <v>0.68</v>
      </c>
      <c r="AG46">
        <v>42.74</v>
      </c>
      <c r="AH46">
        <v>0</v>
      </c>
      <c r="AI46">
        <v>213.72</v>
      </c>
      <c r="AJ46">
        <v>27.52</v>
      </c>
      <c r="AK46">
        <v>0</v>
      </c>
      <c r="AL46">
        <v>0.66</v>
      </c>
      <c r="AM46">
        <v>13.01</v>
      </c>
      <c r="AN46">
        <v>41.43</v>
      </c>
      <c r="AO46">
        <v>0.7</v>
      </c>
      <c r="AP46">
        <v>0.66</v>
      </c>
      <c r="AQ46">
        <v>13.13</v>
      </c>
      <c r="AR46">
        <v>0.36</v>
      </c>
      <c r="AS46">
        <v>66.87</v>
      </c>
      <c r="AT46">
        <v>10</v>
      </c>
      <c r="AU46">
        <v>0.41</v>
      </c>
      <c r="AV46">
        <v>0</v>
      </c>
      <c r="AW46">
        <v>115.62</v>
      </c>
      <c r="AX46">
        <v>2.89</v>
      </c>
      <c r="AY46">
        <v>6.74</v>
      </c>
      <c r="AZ46">
        <v>5.59</v>
      </c>
      <c r="BA46">
        <v>0.56000000000000005</v>
      </c>
      <c r="BB46">
        <v>78</v>
      </c>
      <c r="BC46">
        <v>12.21</v>
      </c>
      <c r="BD46">
        <v>0</v>
      </c>
    </row>
    <row r="47" spans="1:56">
      <c r="A47" t="s">
        <v>395</v>
      </c>
      <c r="G47" t="s">
        <v>89</v>
      </c>
      <c r="H47" s="115">
        <v>663.84999999999991</v>
      </c>
      <c r="I47" s="88">
        <v>100.78999999999999</v>
      </c>
      <c r="J47" s="88">
        <v>129.47</v>
      </c>
      <c r="K47" s="88">
        <v>69.37</v>
      </c>
      <c r="L47" s="88">
        <v>5.79</v>
      </c>
      <c r="M47" s="116">
        <v>0</v>
      </c>
      <c r="N47" s="115">
        <v>0</v>
      </c>
      <c r="O47" s="88">
        <v>18.5</v>
      </c>
      <c r="P47" s="88">
        <v>0</v>
      </c>
      <c r="Q47" s="88">
        <v>0</v>
      </c>
      <c r="R47" s="88">
        <v>0</v>
      </c>
      <c r="S47" s="116">
        <v>0</v>
      </c>
      <c r="W47">
        <v>0.41</v>
      </c>
      <c r="X47">
        <v>0.35</v>
      </c>
      <c r="Y47">
        <v>182</v>
      </c>
      <c r="Z47">
        <v>14.45</v>
      </c>
      <c r="AA47">
        <v>48.18</v>
      </c>
      <c r="AB47">
        <v>62.63</v>
      </c>
      <c r="AC47">
        <v>0</v>
      </c>
      <c r="AD47">
        <v>7.63</v>
      </c>
      <c r="AE47">
        <v>9.92</v>
      </c>
      <c r="AF47">
        <v>0.68</v>
      </c>
      <c r="AG47">
        <v>42.74</v>
      </c>
      <c r="AH47">
        <v>0</v>
      </c>
      <c r="AI47">
        <v>213.72</v>
      </c>
      <c r="AJ47">
        <v>27.52</v>
      </c>
      <c r="AK47">
        <v>8.5</v>
      </c>
      <c r="AL47">
        <v>0.66</v>
      </c>
      <c r="AM47">
        <v>13.01</v>
      </c>
      <c r="AN47">
        <v>41.43</v>
      </c>
      <c r="AO47">
        <v>0.7</v>
      </c>
      <c r="AP47">
        <v>0.66</v>
      </c>
      <c r="AQ47">
        <v>13.13</v>
      </c>
      <c r="AR47">
        <v>0.36</v>
      </c>
      <c r="AS47">
        <v>66.87</v>
      </c>
      <c r="AT47">
        <v>10</v>
      </c>
      <c r="AU47">
        <v>0.41</v>
      </c>
      <c r="AV47">
        <v>0</v>
      </c>
      <c r="AW47">
        <v>115.62</v>
      </c>
      <c r="AX47">
        <v>2.89</v>
      </c>
      <c r="AY47">
        <v>6.74</v>
      </c>
      <c r="AZ47">
        <v>5.79</v>
      </c>
      <c r="BA47">
        <v>0.56000000000000005</v>
      </c>
      <c r="BB47">
        <v>78</v>
      </c>
      <c r="BC47">
        <v>12.21</v>
      </c>
      <c r="BD47">
        <v>0</v>
      </c>
    </row>
    <row r="48" spans="1:56">
      <c r="A48" t="s">
        <v>399</v>
      </c>
      <c r="G48" t="s">
        <v>90</v>
      </c>
      <c r="H48" s="115">
        <v>664.54999999999984</v>
      </c>
      <c r="I48" s="88">
        <v>101.09</v>
      </c>
      <c r="J48" s="88">
        <v>129.47</v>
      </c>
      <c r="K48" s="88">
        <v>69.37</v>
      </c>
      <c r="L48" s="88">
        <v>5.98</v>
      </c>
      <c r="M48" s="116">
        <v>0</v>
      </c>
      <c r="N48" s="115">
        <v>0</v>
      </c>
      <c r="O48" s="88">
        <v>18.5</v>
      </c>
      <c r="P48" s="88">
        <v>0</v>
      </c>
      <c r="Q48" s="88">
        <v>0</v>
      </c>
      <c r="R48" s="88">
        <v>0</v>
      </c>
      <c r="S48" s="116">
        <v>0</v>
      </c>
      <c r="W48">
        <v>0.41</v>
      </c>
      <c r="X48">
        <v>0.35</v>
      </c>
      <c r="Y48">
        <v>182.7</v>
      </c>
      <c r="Z48">
        <v>14.45</v>
      </c>
      <c r="AA48">
        <v>48.18</v>
      </c>
      <c r="AB48">
        <v>62.63</v>
      </c>
      <c r="AC48">
        <v>0</v>
      </c>
      <c r="AD48">
        <v>7.63</v>
      </c>
      <c r="AE48">
        <v>9.92</v>
      </c>
      <c r="AF48">
        <v>0.68</v>
      </c>
      <c r="AG48">
        <v>42.74</v>
      </c>
      <c r="AH48">
        <v>0</v>
      </c>
      <c r="AI48">
        <v>213.72</v>
      </c>
      <c r="AJ48">
        <v>27.52</v>
      </c>
      <c r="AK48">
        <v>8.5</v>
      </c>
      <c r="AL48">
        <v>0.66</v>
      </c>
      <c r="AM48">
        <v>13.01</v>
      </c>
      <c r="AN48">
        <v>41.43</v>
      </c>
      <c r="AO48">
        <v>0.7</v>
      </c>
      <c r="AP48">
        <v>0.66</v>
      </c>
      <c r="AQ48">
        <v>13.13</v>
      </c>
      <c r="AR48">
        <v>0.36</v>
      </c>
      <c r="AS48">
        <v>66.87</v>
      </c>
      <c r="AT48">
        <v>10</v>
      </c>
      <c r="AU48">
        <v>0.41</v>
      </c>
      <c r="AV48">
        <v>0</v>
      </c>
      <c r="AW48">
        <v>115.62</v>
      </c>
      <c r="AX48">
        <v>2.89</v>
      </c>
      <c r="AY48">
        <v>6.74</v>
      </c>
      <c r="AZ48">
        <v>5.98</v>
      </c>
      <c r="BA48">
        <v>0.56000000000000005</v>
      </c>
      <c r="BB48">
        <v>78.3</v>
      </c>
      <c r="BC48">
        <v>12.21</v>
      </c>
      <c r="BD48">
        <v>0</v>
      </c>
    </row>
    <row r="49" spans="1:56">
      <c r="A49" t="s">
        <v>400</v>
      </c>
      <c r="G49" t="s">
        <v>91</v>
      </c>
      <c r="H49" s="115">
        <v>666.64999999999986</v>
      </c>
      <c r="I49" s="88">
        <v>101.99000000000001</v>
      </c>
      <c r="J49" s="88">
        <v>129.47</v>
      </c>
      <c r="K49" s="88">
        <v>69.37</v>
      </c>
      <c r="L49" s="88">
        <v>6.37</v>
      </c>
      <c r="M49" s="116">
        <v>0</v>
      </c>
      <c r="N49" s="115">
        <v>0</v>
      </c>
      <c r="O49" s="88">
        <v>18.5</v>
      </c>
      <c r="P49" s="88">
        <v>0</v>
      </c>
      <c r="Q49" s="88">
        <v>0</v>
      </c>
      <c r="R49" s="88">
        <v>0</v>
      </c>
      <c r="S49" s="116">
        <v>0</v>
      </c>
      <c r="W49">
        <v>0.41</v>
      </c>
      <c r="X49">
        <v>0.35</v>
      </c>
      <c r="Y49">
        <v>184.8</v>
      </c>
      <c r="Z49">
        <v>14.45</v>
      </c>
      <c r="AA49">
        <v>48.18</v>
      </c>
      <c r="AB49">
        <v>62.63</v>
      </c>
      <c r="AC49">
        <v>0</v>
      </c>
      <c r="AD49">
        <v>7.63</v>
      </c>
      <c r="AE49">
        <v>9.92</v>
      </c>
      <c r="AF49">
        <v>0.68</v>
      </c>
      <c r="AG49">
        <v>42.74</v>
      </c>
      <c r="AH49">
        <v>0</v>
      </c>
      <c r="AI49">
        <v>213.72</v>
      </c>
      <c r="AJ49">
        <v>27.52</v>
      </c>
      <c r="AK49">
        <v>8.5</v>
      </c>
      <c r="AL49">
        <v>0.66</v>
      </c>
      <c r="AM49">
        <v>13.01</v>
      </c>
      <c r="AN49">
        <v>41.43</v>
      </c>
      <c r="AO49">
        <v>0.7</v>
      </c>
      <c r="AP49">
        <v>0.66</v>
      </c>
      <c r="AQ49">
        <v>13.13</v>
      </c>
      <c r="AR49">
        <v>0.36</v>
      </c>
      <c r="AS49">
        <v>66.87</v>
      </c>
      <c r="AT49">
        <v>10</v>
      </c>
      <c r="AU49">
        <v>0.41</v>
      </c>
      <c r="AV49">
        <v>0</v>
      </c>
      <c r="AW49">
        <v>115.62</v>
      </c>
      <c r="AX49">
        <v>2.89</v>
      </c>
      <c r="AY49">
        <v>6.74</v>
      </c>
      <c r="AZ49">
        <v>6.37</v>
      </c>
      <c r="BA49">
        <v>0.56000000000000005</v>
      </c>
      <c r="BB49">
        <v>79.2</v>
      </c>
      <c r="BC49">
        <v>12.21</v>
      </c>
      <c r="BD49">
        <v>0</v>
      </c>
    </row>
    <row r="50" spans="1:56">
      <c r="A50" t="s">
        <v>401</v>
      </c>
      <c r="G50" t="s">
        <v>92</v>
      </c>
      <c r="H50" s="115">
        <v>666.64999999999986</v>
      </c>
      <c r="I50" s="88">
        <v>101.99000000000001</v>
      </c>
      <c r="J50" s="88">
        <v>129.47</v>
      </c>
      <c r="K50" s="88">
        <v>69.37</v>
      </c>
      <c r="L50" s="88">
        <v>6.75</v>
      </c>
      <c r="M50" s="116">
        <v>0</v>
      </c>
      <c r="N50" s="115">
        <v>0</v>
      </c>
      <c r="O50" s="88">
        <v>18.5</v>
      </c>
      <c r="P50" s="88">
        <v>0</v>
      </c>
      <c r="Q50" s="88">
        <v>0</v>
      </c>
      <c r="R50" s="88">
        <v>0</v>
      </c>
      <c r="S50" s="116">
        <v>0</v>
      </c>
      <c r="W50">
        <v>0.41</v>
      </c>
      <c r="X50">
        <v>0.35</v>
      </c>
      <c r="Y50">
        <v>184.8</v>
      </c>
      <c r="Z50">
        <v>14.45</v>
      </c>
      <c r="AA50">
        <v>48.18</v>
      </c>
      <c r="AB50">
        <v>62.63</v>
      </c>
      <c r="AC50">
        <v>0</v>
      </c>
      <c r="AD50">
        <v>7.63</v>
      </c>
      <c r="AE50">
        <v>9.92</v>
      </c>
      <c r="AF50">
        <v>0.68</v>
      </c>
      <c r="AG50">
        <v>42.74</v>
      </c>
      <c r="AH50">
        <v>0</v>
      </c>
      <c r="AI50">
        <v>213.72</v>
      </c>
      <c r="AJ50">
        <v>27.52</v>
      </c>
      <c r="AK50">
        <v>8.5</v>
      </c>
      <c r="AL50">
        <v>0.66</v>
      </c>
      <c r="AM50">
        <v>13.01</v>
      </c>
      <c r="AN50">
        <v>41.43</v>
      </c>
      <c r="AO50">
        <v>0.7</v>
      </c>
      <c r="AP50">
        <v>0.66</v>
      </c>
      <c r="AQ50">
        <v>13.13</v>
      </c>
      <c r="AR50">
        <v>0.36</v>
      </c>
      <c r="AS50">
        <v>66.87</v>
      </c>
      <c r="AT50">
        <v>10</v>
      </c>
      <c r="AU50">
        <v>0.41</v>
      </c>
      <c r="AV50">
        <v>0</v>
      </c>
      <c r="AW50">
        <v>115.62</v>
      </c>
      <c r="AX50">
        <v>2.89</v>
      </c>
      <c r="AY50">
        <v>6.74</v>
      </c>
      <c r="AZ50">
        <v>6.75</v>
      </c>
      <c r="BA50">
        <v>0.56000000000000005</v>
      </c>
      <c r="BB50">
        <v>79.2</v>
      </c>
      <c r="BC50">
        <v>12.21</v>
      </c>
      <c r="BD50">
        <v>0</v>
      </c>
    </row>
    <row r="51" spans="1:56">
      <c r="A51" t="s">
        <v>403</v>
      </c>
      <c r="G51" t="s">
        <v>93</v>
      </c>
      <c r="H51" s="115">
        <v>667.34999999999991</v>
      </c>
      <c r="I51" s="88">
        <v>102.28999999999999</v>
      </c>
      <c r="J51" s="88">
        <v>129.38</v>
      </c>
      <c r="K51" s="88">
        <v>69.37</v>
      </c>
      <c r="L51" s="88">
        <v>7.23</v>
      </c>
      <c r="M51" s="116">
        <v>0</v>
      </c>
      <c r="N51" s="115">
        <v>0</v>
      </c>
      <c r="O51" s="88">
        <v>18.5</v>
      </c>
      <c r="P51" s="88">
        <v>0</v>
      </c>
      <c r="Q51" s="88">
        <v>0</v>
      </c>
      <c r="R51" s="88">
        <v>0</v>
      </c>
      <c r="S51" s="116">
        <v>0</v>
      </c>
      <c r="W51">
        <v>0.41</v>
      </c>
      <c r="X51">
        <v>0.35</v>
      </c>
      <c r="Y51">
        <v>185.5</v>
      </c>
      <c r="Z51">
        <v>14.45</v>
      </c>
      <c r="AA51">
        <v>48.18</v>
      </c>
      <c r="AB51">
        <v>62.63</v>
      </c>
      <c r="AC51">
        <v>0</v>
      </c>
      <c r="AD51">
        <v>7.54</v>
      </c>
      <c r="AE51">
        <v>9.92</v>
      </c>
      <c r="AF51">
        <v>0.68</v>
      </c>
      <c r="AG51">
        <v>42.74</v>
      </c>
      <c r="AH51">
        <v>0</v>
      </c>
      <c r="AI51">
        <v>213.72</v>
      </c>
      <c r="AJ51">
        <v>27.52</v>
      </c>
      <c r="AK51">
        <v>8.5</v>
      </c>
      <c r="AL51">
        <v>0.66</v>
      </c>
      <c r="AM51">
        <v>13.01</v>
      </c>
      <c r="AN51">
        <v>41.43</v>
      </c>
      <c r="AO51">
        <v>0.7</v>
      </c>
      <c r="AP51">
        <v>0.66</v>
      </c>
      <c r="AQ51">
        <v>13.13</v>
      </c>
      <c r="AR51">
        <v>0.36</v>
      </c>
      <c r="AS51">
        <v>66.87</v>
      </c>
      <c r="AT51">
        <v>10</v>
      </c>
      <c r="AU51">
        <v>0.41</v>
      </c>
      <c r="AV51">
        <v>0</v>
      </c>
      <c r="AW51">
        <v>115.62</v>
      </c>
      <c r="AX51">
        <v>2.89</v>
      </c>
      <c r="AY51">
        <v>6.74</v>
      </c>
      <c r="AZ51">
        <v>7.23</v>
      </c>
      <c r="BA51">
        <v>0.56000000000000005</v>
      </c>
      <c r="BB51">
        <v>79.5</v>
      </c>
      <c r="BC51">
        <v>12.21</v>
      </c>
      <c r="BD51">
        <v>0</v>
      </c>
    </row>
    <row r="52" spans="1:56">
      <c r="A52" t="s">
        <v>404</v>
      </c>
      <c r="G52" t="s">
        <v>94</v>
      </c>
      <c r="H52" s="115">
        <v>667.34999999999991</v>
      </c>
      <c r="I52" s="88">
        <v>102.28999999999999</v>
      </c>
      <c r="J52" s="88">
        <v>129.38</v>
      </c>
      <c r="K52" s="88">
        <v>69.37</v>
      </c>
      <c r="L52" s="88">
        <v>7.72</v>
      </c>
      <c r="M52" s="116">
        <v>0</v>
      </c>
      <c r="N52" s="115">
        <v>0</v>
      </c>
      <c r="O52" s="88">
        <v>18.5</v>
      </c>
      <c r="P52" s="88">
        <v>0</v>
      </c>
      <c r="Q52" s="88">
        <v>0</v>
      </c>
      <c r="R52" s="88">
        <v>0</v>
      </c>
      <c r="S52" s="116">
        <v>0</v>
      </c>
      <c r="W52">
        <v>0.41</v>
      </c>
      <c r="X52">
        <v>0.35</v>
      </c>
      <c r="Y52">
        <v>185.5</v>
      </c>
      <c r="Z52">
        <v>14.45</v>
      </c>
      <c r="AA52">
        <v>48.18</v>
      </c>
      <c r="AB52">
        <v>62.63</v>
      </c>
      <c r="AC52">
        <v>0</v>
      </c>
      <c r="AD52">
        <v>7.54</v>
      </c>
      <c r="AE52">
        <v>9.92</v>
      </c>
      <c r="AF52">
        <v>0.68</v>
      </c>
      <c r="AG52">
        <v>42.74</v>
      </c>
      <c r="AH52">
        <v>0</v>
      </c>
      <c r="AI52">
        <v>213.72</v>
      </c>
      <c r="AJ52">
        <v>27.52</v>
      </c>
      <c r="AK52">
        <v>8.5</v>
      </c>
      <c r="AL52">
        <v>0.66</v>
      </c>
      <c r="AM52">
        <v>13.01</v>
      </c>
      <c r="AN52">
        <v>41.43</v>
      </c>
      <c r="AO52">
        <v>0.7</v>
      </c>
      <c r="AP52">
        <v>0.66</v>
      </c>
      <c r="AQ52">
        <v>13.13</v>
      </c>
      <c r="AR52">
        <v>0.36</v>
      </c>
      <c r="AS52">
        <v>66.87</v>
      </c>
      <c r="AT52">
        <v>10</v>
      </c>
      <c r="AU52">
        <v>0.41</v>
      </c>
      <c r="AV52">
        <v>0</v>
      </c>
      <c r="AW52">
        <v>115.62</v>
      </c>
      <c r="AX52">
        <v>2.89</v>
      </c>
      <c r="AY52">
        <v>6.74</v>
      </c>
      <c r="AZ52">
        <v>7.72</v>
      </c>
      <c r="BA52">
        <v>0.56000000000000005</v>
      </c>
      <c r="BB52">
        <v>79.5</v>
      </c>
      <c r="BC52">
        <v>12.21</v>
      </c>
      <c r="BD52">
        <v>0</v>
      </c>
    </row>
    <row r="53" spans="1:56">
      <c r="A53" t="s">
        <v>445</v>
      </c>
      <c r="G53" t="s">
        <v>95</v>
      </c>
      <c r="H53" s="115">
        <v>667.34999999999991</v>
      </c>
      <c r="I53" s="88">
        <v>102.28999999999999</v>
      </c>
      <c r="J53" s="88">
        <v>129.38</v>
      </c>
      <c r="K53" s="88">
        <v>69.37</v>
      </c>
      <c r="L53" s="88">
        <v>8.1999999999999993</v>
      </c>
      <c r="M53" s="116">
        <v>0</v>
      </c>
      <c r="N53" s="115">
        <v>0</v>
      </c>
      <c r="O53" s="88">
        <v>18.5</v>
      </c>
      <c r="P53" s="88">
        <v>0</v>
      </c>
      <c r="Q53" s="88">
        <v>0</v>
      </c>
      <c r="R53" s="88">
        <v>0</v>
      </c>
      <c r="S53" s="116">
        <v>0</v>
      </c>
      <c r="W53">
        <v>0.41</v>
      </c>
      <c r="X53">
        <v>0.35</v>
      </c>
      <c r="Y53">
        <v>185.5</v>
      </c>
      <c r="Z53">
        <v>14.45</v>
      </c>
      <c r="AA53">
        <v>48.18</v>
      </c>
      <c r="AB53">
        <v>62.63</v>
      </c>
      <c r="AC53">
        <v>0</v>
      </c>
      <c r="AD53">
        <v>7.54</v>
      </c>
      <c r="AE53">
        <v>9.92</v>
      </c>
      <c r="AF53">
        <v>0.68</v>
      </c>
      <c r="AG53">
        <v>42.74</v>
      </c>
      <c r="AH53">
        <v>0</v>
      </c>
      <c r="AI53">
        <v>213.72</v>
      </c>
      <c r="AJ53">
        <v>27.52</v>
      </c>
      <c r="AK53">
        <v>8.5</v>
      </c>
      <c r="AL53">
        <v>0.66</v>
      </c>
      <c r="AM53">
        <v>13.01</v>
      </c>
      <c r="AN53">
        <v>41.43</v>
      </c>
      <c r="AO53">
        <v>0.7</v>
      </c>
      <c r="AP53">
        <v>0.66</v>
      </c>
      <c r="AQ53">
        <v>13.13</v>
      </c>
      <c r="AR53">
        <v>0.36</v>
      </c>
      <c r="AS53">
        <v>66.87</v>
      </c>
      <c r="AT53">
        <v>10</v>
      </c>
      <c r="AU53">
        <v>0.41</v>
      </c>
      <c r="AV53">
        <v>0</v>
      </c>
      <c r="AW53">
        <v>115.62</v>
      </c>
      <c r="AX53">
        <v>2.89</v>
      </c>
      <c r="AY53">
        <v>6.74</v>
      </c>
      <c r="AZ53">
        <v>8.1999999999999993</v>
      </c>
      <c r="BA53">
        <v>0.56000000000000005</v>
      </c>
      <c r="BB53">
        <v>79.5</v>
      </c>
      <c r="BC53">
        <v>12.21</v>
      </c>
      <c r="BD53">
        <v>0</v>
      </c>
    </row>
    <row r="54" spans="1:56">
      <c r="A54" t="s">
        <v>444</v>
      </c>
      <c r="G54" t="s">
        <v>96</v>
      </c>
      <c r="H54" s="115">
        <v>667.34999999999991</v>
      </c>
      <c r="I54" s="88">
        <v>102.28999999999999</v>
      </c>
      <c r="J54" s="88">
        <v>129.38</v>
      </c>
      <c r="K54" s="88">
        <v>69.37</v>
      </c>
      <c r="L54" s="88">
        <v>8.68</v>
      </c>
      <c r="M54" s="116">
        <v>0</v>
      </c>
      <c r="N54" s="115">
        <v>0</v>
      </c>
      <c r="O54" s="88">
        <v>18.5</v>
      </c>
      <c r="P54" s="88">
        <v>0</v>
      </c>
      <c r="Q54" s="88">
        <v>0</v>
      </c>
      <c r="R54" s="88">
        <v>0</v>
      </c>
      <c r="S54" s="116">
        <v>0</v>
      </c>
      <c r="W54">
        <v>0.41</v>
      </c>
      <c r="X54">
        <v>0.35</v>
      </c>
      <c r="Y54">
        <v>185.5</v>
      </c>
      <c r="Z54">
        <v>14.45</v>
      </c>
      <c r="AA54">
        <v>48.18</v>
      </c>
      <c r="AB54">
        <v>62.63</v>
      </c>
      <c r="AC54">
        <v>0</v>
      </c>
      <c r="AD54">
        <v>7.54</v>
      </c>
      <c r="AE54">
        <v>9.92</v>
      </c>
      <c r="AF54">
        <v>0.68</v>
      </c>
      <c r="AG54">
        <v>42.74</v>
      </c>
      <c r="AH54">
        <v>0</v>
      </c>
      <c r="AI54">
        <v>213.72</v>
      </c>
      <c r="AJ54">
        <v>27.52</v>
      </c>
      <c r="AK54">
        <v>8.5</v>
      </c>
      <c r="AL54">
        <v>0.66</v>
      </c>
      <c r="AM54">
        <v>13.01</v>
      </c>
      <c r="AN54">
        <v>41.43</v>
      </c>
      <c r="AO54">
        <v>0.7</v>
      </c>
      <c r="AP54">
        <v>0.66</v>
      </c>
      <c r="AQ54">
        <v>13.13</v>
      </c>
      <c r="AR54">
        <v>0.36</v>
      </c>
      <c r="AS54">
        <v>66.87</v>
      </c>
      <c r="AT54">
        <v>10</v>
      </c>
      <c r="AU54">
        <v>0.41</v>
      </c>
      <c r="AV54">
        <v>0</v>
      </c>
      <c r="AW54">
        <v>115.62</v>
      </c>
      <c r="AX54">
        <v>2.89</v>
      </c>
      <c r="AY54">
        <v>6.74</v>
      </c>
      <c r="AZ54">
        <v>8.68</v>
      </c>
      <c r="BA54">
        <v>0.56000000000000005</v>
      </c>
      <c r="BB54">
        <v>79.5</v>
      </c>
      <c r="BC54">
        <v>12.21</v>
      </c>
      <c r="BD54">
        <v>0</v>
      </c>
    </row>
    <row r="55" spans="1:56">
      <c r="A55" t="s">
        <v>446</v>
      </c>
      <c r="G55" t="s">
        <v>97</v>
      </c>
      <c r="H55" s="115">
        <v>666.64999999999986</v>
      </c>
      <c r="I55" s="88">
        <v>101.99000000000001</v>
      </c>
      <c r="J55" s="88">
        <v>129.29000000000002</v>
      </c>
      <c r="K55" s="88">
        <v>69.37</v>
      </c>
      <c r="L55" s="88">
        <v>9.4499999999999993</v>
      </c>
      <c r="M55" s="116">
        <v>0</v>
      </c>
      <c r="N55" s="115">
        <v>0</v>
      </c>
      <c r="O55" s="88">
        <v>18.5</v>
      </c>
      <c r="P55" s="88">
        <v>0</v>
      </c>
      <c r="Q55" s="88">
        <v>0</v>
      </c>
      <c r="R55" s="88">
        <v>0</v>
      </c>
      <c r="S55" s="116">
        <v>0</v>
      </c>
      <c r="W55">
        <v>0.41</v>
      </c>
      <c r="X55">
        <v>0.35</v>
      </c>
      <c r="Y55">
        <v>184.8</v>
      </c>
      <c r="Z55">
        <v>14.45</v>
      </c>
      <c r="AA55">
        <v>48.18</v>
      </c>
      <c r="AB55">
        <v>62.63</v>
      </c>
      <c r="AC55">
        <v>0</v>
      </c>
      <c r="AD55">
        <v>7.45</v>
      </c>
      <c r="AE55">
        <v>9.92</v>
      </c>
      <c r="AF55">
        <v>0.68</v>
      </c>
      <c r="AG55">
        <v>42.74</v>
      </c>
      <c r="AH55">
        <v>0</v>
      </c>
      <c r="AI55">
        <v>213.72</v>
      </c>
      <c r="AJ55">
        <v>27.52</v>
      </c>
      <c r="AK55">
        <v>8.5</v>
      </c>
      <c r="AL55">
        <v>0.66</v>
      </c>
      <c r="AM55">
        <v>13.01</v>
      </c>
      <c r="AN55">
        <v>41.43</v>
      </c>
      <c r="AO55">
        <v>0.7</v>
      </c>
      <c r="AP55">
        <v>0.66</v>
      </c>
      <c r="AQ55">
        <v>13.13</v>
      </c>
      <c r="AR55">
        <v>0.36</v>
      </c>
      <c r="AS55">
        <v>66.87</v>
      </c>
      <c r="AT55">
        <v>10</v>
      </c>
      <c r="AU55">
        <v>0.41</v>
      </c>
      <c r="AV55">
        <v>0</v>
      </c>
      <c r="AW55">
        <v>115.62</v>
      </c>
      <c r="AX55">
        <v>2.89</v>
      </c>
      <c r="AY55">
        <v>6.74</v>
      </c>
      <c r="AZ55">
        <v>9.4499999999999993</v>
      </c>
      <c r="BA55">
        <v>0.56000000000000005</v>
      </c>
      <c r="BB55">
        <v>79.2</v>
      </c>
      <c r="BC55">
        <v>12.21</v>
      </c>
      <c r="BD55">
        <v>0</v>
      </c>
    </row>
    <row r="56" spans="1:56">
      <c r="A56" t="s">
        <v>446</v>
      </c>
      <c r="G56" t="s">
        <v>98</v>
      </c>
      <c r="H56" s="115">
        <v>666.64999999999986</v>
      </c>
      <c r="I56" s="88">
        <v>101.99000000000001</v>
      </c>
      <c r="J56" s="88">
        <v>129.29000000000002</v>
      </c>
      <c r="K56" s="88">
        <v>69.37</v>
      </c>
      <c r="L56" s="88">
        <v>9.16</v>
      </c>
      <c r="M56" s="116">
        <v>0</v>
      </c>
      <c r="N56" s="115">
        <v>0</v>
      </c>
      <c r="O56" s="88">
        <v>18.5</v>
      </c>
      <c r="P56" s="88">
        <v>0</v>
      </c>
      <c r="Q56" s="88">
        <v>0</v>
      </c>
      <c r="R56" s="88">
        <v>0</v>
      </c>
      <c r="S56" s="116">
        <v>0</v>
      </c>
      <c r="W56">
        <v>0.41</v>
      </c>
      <c r="X56">
        <v>0.35</v>
      </c>
      <c r="Y56">
        <v>184.8</v>
      </c>
      <c r="Z56">
        <v>14.45</v>
      </c>
      <c r="AA56">
        <v>48.18</v>
      </c>
      <c r="AB56">
        <v>62.63</v>
      </c>
      <c r="AC56">
        <v>0</v>
      </c>
      <c r="AD56">
        <v>7.45</v>
      </c>
      <c r="AE56">
        <v>9.92</v>
      </c>
      <c r="AF56">
        <v>0.68</v>
      </c>
      <c r="AG56">
        <v>42.74</v>
      </c>
      <c r="AH56">
        <v>0</v>
      </c>
      <c r="AI56">
        <v>213.72</v>
      </c>
      <c r="AJ56">
        <v>27.52</v>
      </c>
      <c r="AK56">
        <v>8.5</v>
      </c>
      <c r="AL56">
        <v>0.66</v>
      </c>
      <c r="AM56">
        <v>13.01</v>
      </c>
      <c r="AN56">
        <v>41.43</v>
      </c>
      <c r="AO56">
        <v>0.7</v>
      </c>
      <c r="AP56">
        <v>0.66</v>
      </c>
      <c r="AQ56">
        <v>13.13</v>
      </c>
      <c r="AR56">
        <v>0.36</v>
      </c>
      <c r="AS56">
        <v>66.87</v>
      </c>
      <c r="AT56">
        <v>10</v>
      </c>
      <c r="AU56">
        <v>0.41</v>
      </c>
      <c r="AV56">
        <v>0</v>
      </c>
      <c r="AW56">
        <v>115.62</v>
      </c>
      <c r="AX56">
        <v>2.89</v>
      </c>
      <c r="AY56">
        <v>6.74</v>
      </c>
      <c r="AZ56">
        <v>9.16</v>
      </c>
      <c r="BA56">
        <v>0.56000000000000005</v>
      </c>
      <c r="BB56">
        <v>79.2</v>
      </c>
      <c r="BC56">
        <v>12.21</v>
      </c>
      <c r="BD56">
        <v>0</v>
      </c>
    </row>
    <row r="57" spans="1:56">
      <c r="G57" t="s">
        <v>99</v>
      </c>
      <c r="H57" s="115">
        <v>666.64999999999986</v>
      </c>
      <c r="I57" s="88">
        <v>101.99000000000001</v>
      </c>
      <c r="J57" s="88">
        <v>129.29000000000002</v>
      </c>
      <c r="K57" s="88">
        <v>69.37</v>
      </c>
      <c r="L57" s="88">
        <v>8.68</v>
      </c>
      <c r="M57" s="116">
        <v>0</v>
      </c>
      <c r="N57" s="115">
        <v>0</v>
      </c>
      <c r="O57" s="88">
        <v>18.5</v>
      </c>
      <c r="P57" s="88">
        <v>0</v>
      </c>
      <c r="Q57" s="88">
        <v>0</v>
      </c>
      <c r="R57" s="88">
        <v>0</v>
      </c>
      <c r="S57" s="116">
        <v>0</v>
      </c>
      <c r="W57">
        <v>0.41</v>
      </c>
      <c r="X57">
        <v>0.35</v>
      </c>
      <c r="Y57">
        <v>184.8</v>
      </c>
      <c r="Z57">
        <v>14.45</v>
      </c>
      <c r="AA57">
        <v>48.18</v>
      </c>
      <c r="AB57">
        <v>62.63</v>
      </c>
      <c r="AC57">
        <v>0</v>
      </c>
      <c r="AD57">
        <v>7.45</v>
      </c>
      <c r="AE57">
        <v>9.92</v>
      </c>
      <c r="AF57">
        <v>0.68</v>
      </c>
      <c r="AG57">
        <v>42.74</v>
      </c>
      <c r="AH57">
        <v>0</v>
      </c>
      <c r="AI57">
        <v>213.72</v>
      </c>
      <c r="AJ57">
        <v>27.52</v>
      </c>
      <c r="AK57">
        <v>8.5</v>
      </c>
      <c r="AL57">
        <v>0.66</v>
      </c>
      <c r="AM57">
        <v>13.01</v>
      </c>
      <c r="AN57">
        <v>41.43</v>
      </c>
      <c r="AO57">
        <v>0.7</v>
      </c>
      <c r="AP57">
        <v>0.66</v>
      </c>
      <c r="AQ57">
        <v>13.13</v>
      </c>
      <c r="AR57">
        <v>0.36</v>
      </c>
      <c r="AS57">
        <v>66.87</v>
      </c>
      <c r="AT57">
        <v>10</v>
      </c>
      <c r="AU57">
        <v>0.41</v>
      </c>
      <c r="AV57">
        <v>0</v>
      </c>
      <c r="AW57">
        <v>115.62</v>
      </c>
      <c r="AX57">
        <v>2.89</v>
      </c>
      <c r="AY57">
        <v>6.74</v>
      </c>
      <c r="AZ57">
        <v>8.68</v>
      </c>
      <c r="BA57">
        <v>0.56000000000000005</v>
      </c>
      <c r="BB57">
        <v>79.2</v>
      </c>
      <c r="BC57">
        <v>12.21</v>
      </c>
      <c r="BD57">
        <v>0</v>
      </c>
    </row>
    <row r="58" spans="1:56">
      <c r="G58" t="s">
        <v>100</v>
      </c>
      <c r="H58" s="115">
        <v>666.64999999999986</v>
      </c>
      <c r="I58" s="88">
        <v>101.99000000000001</v>
      </c>
      <c r="J58" s="88">
        <v>129.29000000000002</v>
      </c>
      <c r="K58" s="88">
        <v>69.37</v>
      </c>
      <c r="L58" s="88">
        <v>8.1999999999999993</v>
      </c>
      <c r="M58" s="116">
        <v>0</v>
      </c>
      <c r="N58" s="115">
        <v>0</v>
      </c>
      <c r="O58" s="88">
        <v>18.5</v>
      </c>
      <c r="P58" s="88">
        <v>0</v>
      </c>
      <c r="Q58" s="88">
        <v>0</v>
      </c>
      <c r="R58" s="88">
        <v>0</v>
      </c>
      <c r="S58" s="116">
        <v>0</v>
      </c>
      <c r="W58">
        <v>0.41</v>
      </c>
      <c r="X58">
        <v>0.35</v>
      </c>
      <c r="Y58">
        <v>184.8</v>
      </c>
      <c r="Z58">
        <v>14.45</v>
      </c>
      <c r="AA58">
        <v>48.18</v>
      </c>
      <c r="AB58">
        <v>62.63</v>
      </c>
      <c r="AC58">
        <v>0</v>
      </c>
      <c r="AD58">
        <v>7.45</v>
      </c>
      <c r="AE58">
        <v>9.92</v>
      </c>
      <c r="AF58">
        <v>0.68</v>
      </c>
      <c r="AG58">
        <v>42.74</v>
      </c>
      <c r="AH58">
        <v>0</v>
      </c>
      <c r="AI58">
        <v>213.72</v>
      </c>
      <c r="AJ58">
        <v>27.52</v>
      </c>
      <c r="AK58">
        <v>8.5</v>
      </c>
      <c r="AL58">
        <v>0.66</v>
      </c>
      <c r="AM58">
        <v>13.01</v>
      </c>
      <c r="AN58">
        <v>41.43</v>
      </c>
      <c r="AO58">
        <v>0.7</v>
      </c>
      <c r="AP58">
        <v>0.66</v>
      </c>
      <c r="AQ58">
        <v>13.13</v>
      </c>
      <c r="AR58">
        <v>0.36</v>
      </c>
      <c r="AS58">
        <v>66.87</v>
      </c>
      <c r="AT58">
        <v>10</v>
      </c>
      <c r="AU58">
        <v>0.41</v>
      </c>
      <c r="AV58">
        <v>0</v>
      </c>
      <c r="AW58">
        <v>115.62</v>
      </c>
      <c r="AX58">
        <v>2.89</v>
      </c>
      <c r="AY58">
        <v>6.74</v>
      </c>
      <c r="AZ58">
        <v>8.1999999999999993</v>
      </c>
      <c r="BA58">
        <v>0.56000000000000005</v>
      </c>
      <c r="BB58">
        <v>79.2</v>
      </c>
      <c r="BC58">
        <v>12.21</v>
      </c>
      <c r="BD58">
        <v>0</v>
      </c>
    </row>
    <row r="59" spans="1:56">
      <c r="G59" t="s">
        <v>101</v>
      </c>
      <c r="H59" s="115">
        <v>665.24999999999989</v>
      </c>
      <c r="I59" s="88">
        <v>101.38999999999999</v>
      </c>
      <c r="J59" s="88">
        <v>129.29000000000002</v>
      </c>
      <c r="K59" s="88">
        <v>69.37</v>
      </c>
      <c r="L59" s="88">
        <v>7.23</v>
      </c>
      <c r="M59" s="116">
        <v>0</v>
      </c>
      <c r="N59" s="115">
        <v>0</v>
      </c>
      <c r="O59" s="88">
        <v>18.5</v>
      </c>
      <c r="P59" s="88">
        <v>0</v>
      </c>
      <c r="Q59" s="88">
        <v>0</v>
      </c>
      <c r="R59" s="88">
        <v>0</v>
      </c>
      <c r="S59" s="116">
        <v>0</v>
      </c>
      <c r="W59">
        <v>0.41</v>
      </c>
      <c r="X59">
        <v>0.35</v>
      </c>
      <c r="Y59">
        <v>183.4</v>
      </c>
      <c r="Z59">
        <v>14.45</v>
      </c>
      <c r="AA59">
        <v>48.18</v>
      </c>
      <c r="AB59">
        <v>62.63</v>
      </c>
      <c r="AC59">
        <v>0</v>
      </c>
      <c r="AD59">
        <v>7.45</v>
      </c>
      <c r="AE59">
        <v>9.92</v>
      </c>
      <c r="AF59">
        <v>0.68</v>
      </c>
      <c r="AG59">
        <v>42.74</v>
      </c>
      <c r="AH59">
        <v>0</v>
      </c>
      <c r="AI59">
        <v>213.72</v>
      </c>
      <c r="AJ59">
        <v>27.52</v>
      </c>
      <c r="AK59">
        <v>8.5</v>
      </c>
      <c r="AL59">
        <v>0.66</v>
      </c>
      <c r="AM59">
        <v>13.01</v>
      </c>
      <c r="AN59">
        <v>41.43</v>
      </c>
      <c r="AO59">
        <v>0.7</v>
      </c>
      <c r="AP59">
        <v>0.66</v>
      </c>
      <c r="AQ59">
        <v>13.13</v>
      </c>
      <c r="AR59">
        <v>0.36</v>
      </c>
      <c r="AS59">
        <v>66.87</v>
      </c>
      <c r="AT59">
        <v>10</v>
      </c>
      <c r="AU59">
        <v>0.41</v>
      </c>
      <c r="AV59">
        <v>0</v>
      </c>
      <c r="AW59">
        <v>115.62</v>
      </c>
      <c r="AX59">
        <v>2.89</v>
      </c>
      <c r="AY59">
        <v>6.74</v>
      </c>
      <c r="AZ59">
        <v>7.23</v>
      </c>
      <c r="BA59">
        <v>0.56000000000000005</v>
      </c>
      <c r="BB59">
        <v>78.599999999999994</v>
      </c>
      <c r="BC59">
        <v>12.21</v>
      </c>
      <c r="BD59">
        <v>0</v>
      </c>
    </row>
    <row r="60" spans="1:56">
      <c r="G60" t="s">
        <v>102</v>
      </c>
      <c r="H60" s="115">
        <v>663.84999999999991</v>
      </c>
      <c r="I60" s="88">
        <v>100.78999999999999</v>
      </c>
      <c r="J60" s="88">
        <v>129.29000000000002</v>
      </c>
      <c r="K60" s="88">
        <v>69.37</v>
      </c>
      <c r="L60" s="88">
        <v>6.75</v>
      </c>
      <c r="M60" s="116">
        <v>0</v>
      </c>
      <c r="N60" s="115">
        <v>0</v>
      </c>
      <c r="O60" s="88">
        <v>18.5</v>
      </c>
      <c r="P60" s="88">
        <v>0</v>
      </c>
      <c r="Q60" s="88">
        <v>0</v>
      </c>
      <c r="R60" s="88">
        <v>0</v>
      </c>
      <c r="S60" s="116">
        <v>0</v>
      </c>
      <c r="W60">
        <v>0.41</v>
      </c>
      <c r="X60">
        <v>0.35</v>
      </c>
      <c r="Y60">
        <v>182</v>
      </c>
      <c r="Z60">
        <v>14.45</v>
      </c>
      <c r="AA60">
        <v>48.18</v>
      </c>
      <c r="AB60">
        <v>62.63</v>
      </c>
      <c r="AC60">
        <v>0</v>
      </c>
      <c r="AD60">
        <v>7.45</v>
      </c>
      <c r="AE60">
        <v>9.92</v>
      </c>
      <c r="AF60">
        <v>0.68</v>
      </c>
      <c r="AG60">
        <v>42.74</v>
      </c>
      <c r="AH60">
        <v>0</v>
      </c>
      <c r="AI60">
        <v>213.72</v>
      </c>
      <c r="AJ60">
        <v>27.52</v>
      </c>
      <c r="AK60">
        <v>8.5</v>
      </c>
      <c r="AL60">
        <v>0.66</v>
      </c>
      <c r="AM60">
        <v>13.01</v>
      </c>
      <c r="AN60">
        <v>41.43</v>
      </c>
      <c r="AO60">
        <v>0.7</v>
      </c>
      <c r="AP60">
        <v>0.66</v>
      </c>
      <c r="AQ60">
        <v>13.13</v>
      </c>
      <c r="AR60">
        <v>0.36</v>
      </c>
      <c r="AS60">
        <v>66.87</v>
      </c>
      <c r="AT60">
        <v>10</v>
      </c>
      <c r="AU60">
        <v>0.41</v>
      </c>
      <c r="AV60">
        <v>0</v>
      </c>
      <c r="AW60">
        <v>115.62</v>
      </c>
      <c r="AX60">
        <v>2.89</v>
      </c>
      <c r="AY60">
        <v>6.74</v>
      </c>
      <c r="AZ60">
        <v>6.75</v>
      </c>
      <c r="BA60">
        <v>0.56000000000000005</v>
      </c>
      <c r="BB60">
        <v>78</v>
      </c>
      <c r="BC60">
        <v>12.21</v>
      </c>
      <c r="BD60">
        <v>0</v>
      </c>
    </row>
    <row r="61" spans="1:56">
      <c r="G61" t="s">
        <v>103</v>
      </c>
      <c r="H61" s="115">
        <v>663.84999999999991</v>
      </c>
      <c r="I61" s="88">
        <v>100.78999999999999</v>
      </c>
      <c r="J61" s="88">
        <v>129.29000000000002</v>
      </c>
      <c r="K61" s="88">
        <v>69.37</v>
      </c>
      <c r="L61" s="88">
        <v>5.79</v>
      </c>
      <c r="M61" s="116">
        <v>0</v>
      </c>
      <c r="N61" s="115">
        <v>0</v>
      </c>
      <c r="O61" s="88">
        <v>18.5</v>
      </c>
      <c r="P61" s="88">
        <v>0</v>
      </c>
      <c r="Q61" s="88">
        <v>0</v>
      </c>
      <c r="R61" s="88">
        <v>0</v>
      </c>
      <c r="S61" s="116">
        <v>0</v>
      </c>
      <c r="W61">
        <v>0.41</v>
      </c>
      <c r="X61">
        <v>0.35</v>
      </c>
      <c r="Y61">
        <v>182</v>
      </c>
      <c r="Z61">
        <v>14.45</v>
      </c>
      <c r="AA61">
        <v>48.18</v>
      </c>
      <c r="AB61">
        <v>62.63</v>
      </c>
      <c r="AC61">
        <v>0</v>
      </c>
      <c r="AD61">
        <v>7.45</v>
      </c>
      <c r="AE61">
        <v>9.92</v>
      </c>
      <c r="AF61">
        <v>0.68</v>
      </c>
      <c r="AG61">
        <v>42.74</v>
      </c>
      <c r="AH61">
        <v>0</v>
      </c>
      <c r="AI61">
        <v>213.72</v>
      </c>
      <c r="AJ61">
        <v>27.52</v>
      </c>
      <c r="AK61">
        <v>8.5</v>
      </c>
      <c r="AL61">
        <v>0.66</v>
      </c>
      <c r="AM61">
        <v>13.01</v>
      </c>
      <c r="AN61">
        <v>41.43</v>
      </c>
      <c r="AO61">
        <v>0.7</v>
      </c>
      <c r="AP61">
        <v>0.66</v>
      </c>
      <c r="AQ61">
        <v>13.13</v>
      </c>
      <c r="AR61">
        <v>0.36</v>
      </c>
      <c r="AS61">
        <v>66.87</v>
      </c>
      <c r="AT61">
        <v>10</v>
      </c>
      <c r="AU61">
        <v>0.41</v>
      </c>
      <c r="AV61">
        <v>0</v>
      </c>
      <c r="AW61">
        <v>115.62</v>
      </c>
      <c r="AX61">
        <v>2.89</v>
      </c>
      <c r="AY61">
        <v>6.74</v>
      </c>
      <c r="AZ61">
        <v>5.79</v>
      </c>
      <c r="BA61">
        <v>0.56000000000000005</v>
      </c>
      <c r="BB61">
        <v>78</v>
      </c>
      <c r="BC61">
        <v>12.21</v>
      </c>
      <c r="BD61">
        <v>0</v>
      </c>
    </row>
    <row r="62" spans="1:56">
      <c r="G62" t="s">
        <v>104</v>
      </c>
      <c r="H62" s="115">
        <v>658.24999999999989</v>
      </c>
      <c r="I62" s="88">
        <v>98.389999999999986</v>
      </c>
      <c r="J62" s="88">
        <v>129.29000000000002</v>
      </c>
      <c r="K62" s="88">
        <v>69.37</v>
      </c>
      <c r="L62" s="88">
        <v>5.59</v>
      </c>
      <c r="M62" s="116">
        <v>0</v>
      </c>
      <c r="N62" s="115">
        <v>0</v>
      </c>
      <c r="O62" s="88">
        <v>18.5</v>
      </c>
      <c r="P62" s="88">
        <v>0</v>
      </c>
      <c r="Q62" s="88">
        <v>0</v>
      </c>
      <c r="R62" s="88">
        <v>0</v>
      </c>
      <c r="S62" s="116">
        <v>0</v>
      </c>
      <c r="W62">
        <v>0.41</v>
      </c>
      <c r="X62">
        <v>0.35</v>
      </c>
      <c r="Y62">
        <v>176.4</v>
      </c>
      <c r="Z62">
        <v>14.45</v>
      </c>
      <c r="AA62">
        <v>48.18</v>
      </c>
      <c r="AB62">
        <v>62.63</v>
      </c>
      <c r="AC62">
        <v>0</v>
      </c>
      <c r="AD62">
        <v>7.45</v>
      </c>
      <c r="AE62">
        <v>9.92</v>
      </c>
      <c r="AF62">
        <v>0.68</v>
      </c>
      <c r="AG62">
        <v>42.74</v>
      </c>
      <c r="AH62">
        <v>0</v>
      </c>
      <c r="AI62">
        <v>213.72</v>
      </c>
      <c r="AJ62">
        <v>27.52</v>
      </c>
      <c r="AK62">
        <v>8.5</v>
      </c>
      <c r="AL62">
        <v>0.66</v>
      </c>
      <c r="AM62">
        <v>13.01</v>
      </c>
      <c r="AN62">
        <v>41.43</v>
      </c>
      <c r="AO62">
        <v>0.7</v>
      </c>
      <c r="AP62">
        <v>0.66</v>
      </c>
      <c r="AQ62">
        <v>13.13</v>
      </c>
      <c r="AR62">
        <v>0.36</v>
      </c>
      <c r="AS62">
        <v>66.87</v>
      </c>
      <c r="AT62">
        <v>10</v>
      </c>
      <c r="AU62">
        <v>0.41</v>
      </c>
      <c r="AV62">
        <v>0</v>
      </c>
      <c r="AW62">
        <v>115.62</v>
      </c>
      <c r="AX62">
        <v>2.89</v>
      </c>
      <c r="AY62">
        <v>6.74</v>
      </c>
      <c r="AZ62">
        <v>5.59</v>
      </c>
      <c r="BA62">
        <v>0.56000000000000005</v>
      </c>
      <c r="BB62">
        <v>75.599999999999994</v>
      </c>
      <c r="BC62">
        <v>12.21</v>
      </c>
      <c r="BD62">
        <v>0</v>
      </c>
    </row>
    <row r="63" spans="1:56">
      <c r="G63" t="s">
        <v>105</v>
      </c>
      <c r="H63" s="115">
        <v>644.88</v>
      </c>
      <c r="I63" s="88">
        <v>91.789999999999992</v>
      </c>
      <c r="J63" s="88">
        <v>133.48000000000002</v>
      </c>
      <c r="K63" s="88">
        <v>69.37</v>
      </c>
      <c r="L63" s="88">
        <v>4.68</v>
      </c>
      <c r="M63" s="116">
        <v>0</v>
      </c>
      <c r="N63" s="115">
        <v>0</v>
      </c>
      <c r="O63" s="88">
        <v>18.5</v>
      </c>
      <c r="P63" s="88">
        <v>0</v>
      </c>
      <c r="Q63" s="88">
        <v>0</v>
      </c>
      <c r="R63" s="88">
        <v>0</v>
      </c>
      <c r="S63" s="116">
        <v>0</v>
      </c>
      <c r="W63">
        <v>0.41</v>
      </c>
      <c r="X63">
        <v>0.35</v>
      </c>
      <c r="Y63">
        <v>161</v>
      </c>
      <c r="Z63">
        <v>14.45</v>
      </c>
      <c r="AA63">
        <v>48.18</v>
      </c>
      <c r="AB63">
        <v>62.63</v>
      </c>
      <c r="AC63">
        <v>0</v>
      </c>
      <c r="AD63">
        <v>11.77</v>
      </c>
      <c r="AE63">
        <v>9.92</v>
      </c>
      <c r="AF63">
        <v>0.68</v>
      </c>
      <c r="AG63">
        <v>42.74</v>
      </c>
      <c r="AH63">
        <v>0</v>
      </c>
      <c r="AI63">
        <v>213.72</v>
      </c>
      <c r="AJ63">
        <v>29.55</v>
      </c>
      <c r="AK63">
        <v>8.5</v>
      </c>
      <c r="AL63">
        <v>0.66</v>
      </c>
      <c r="AM63">
        <v>13.01</v>
      </c>
      <c r="AN63">
        <v>41.43</v>
      </c>
      <c r="AO63">
        <v>0.7</v>
      </c>
      <c r="AP63">
        <v>0.66</v>
      </c>
      <c r="AQ63">
        <v>13</v>
      </c>
      <c r="AR63">
        <v>0.36</v>
      </c>
      <c r="AS63">
        <v>66.87</v>
      </c>
      <c r="AT63">
        <v>10</v>
      </c>
      <c r="AU63">
        <v>0.41</v>
      </c>
      <c r="AV63">
        <v>0</v>
      </c>
      <c r="AW63">
        <v>115.62</v>
      </c>
      <c r="AX63">
        <v>2.89</v>
      </c>
      <c r="AY63">
        <v>6.74</v>
      </c>
      <c r="AZ63">
        <v>4.68</v>
      </c>
      <c r="BA63">
        <v>0.56000000000000005</v>
      </c>
      <c r="BB63">
        <v>69</v>
      </c>
      <c r="BC63">
        <v>12.21</v>
      </c>
      <c r="BD63">
        <v>0</v>
      </c>
    </row>
    <row r="64" spans="1:56">
      <c r="G64" t="s">
        <v>106</v>
      </c>
      <c r="H64" s="115">
        <v>636.48</v>
      </c>
      <c r="I64" s="88">
        <v>88.19</v>
      </c>
      <c r="J64" s="88">
        <v>133.48000000000002</v>
      </c>
      <c r="K64" s="88">
        <v>69.37</v>
      </c>
      <c r="L64" s="88">
        <v>4.34</v>
      </c>
      <c r="M64" s="116">
        <v>0</v>
      </c>
      <c r="N64" s="115">
        <v>0</v>
      </c>
      <c r="O64" s="88">
        <v>18.5</v>
      </c>
      <c r="P64" s="88">
        <v>0</v>
      </c>
      <c r="Q64" s="88">
        <v>0</v>
      </c>
      <c r="R64" s="88">
        <v>0</v>
      </c>
      <c r="S64" s="116">
        <v>0</v>
      </c>
      <c r="W64">
        <v>0.41</v>
      </c>
      <c r="X64">
        <v>0.35</v>
      </c>
      <c r="Y64">
        <v>152.6</v>
      </c>
      <c r="Z64">
        <v>14.45</v>
      </c>
      <c r="AA64">
        <v>48.18</v>
      </c>
      <c r="AB64">
        <v>62.63</v>
      </c>
      <c r="AC64">
        <v>0</v>
      </c>
      <c r="AD64">
        <v>11.77</v>
      </c>
      <c r="AE64">
        <v>9.92</v>
      </c>
      <c r="AF64">
        <v>0.68</v>
      </c>
      <c r="AG64">
        <v>42.74</v>
      </c>
      <c r="AH64">
        <v>0</v>
      </c>
      <c r="AI64">
        <v>213.72</v>
      </c>
      <c r="AJ64">
        <v>29.55</v>
      </c>
      <c r="AK64">
        <v>8.5</v>
      </c>
      <c r="AL64">
        <v>0.66</v>
      </c>
      <c r="AM64">
        <v>13.01</v>
      </c>
      <c r="AN64">
        <v>41.43</v>
      </c>
      <c r="AO64">
        <v>0.7</v>
      </c>
      <c r="AP64">
        <v>0.66</v>
      </c>
      <c r="AQ64">
        <v>13</v>
      </c>
      <c r="AR64">
        <v>0.36</v>
      </c>
      <c r="AS64">
        <v>66.87</v>
      </c>
      <c r="AT64">
        <v>10</v>
      </c>
      <c r="AU64">
        <v>0.41</v>
      </c>
      <c r="AV64">
        <v>0</v>
      </c>
      <c r="AW64">
        <v>115.62</v>
      </c>
      <c r="AX64">
        <v>2.89</v>
      </c>
      <c r="AY64">
        <v>6.74</v>
      </c>
      <c r="AZ64">
        <v>4.34</v>
      </c>
      <c r="BA64">
        <v>0.56000000000000005</v>
      </c>
      <c r="BB64">
        <v>65.400000000000006</v>
      </c>
      <c r="BC64">
        <v>12.21</v>
      </c>
      <c r="BD64">
        <v>0</v>
      </c>
    </row>
    <row r="65" spans="7:56">
      <c r="G65" t="s">
        <v>107</v>
      </c>
      <c r="H65" s="115">
        <v>627.38</v>
      </c>
      <c r="I65" s="88">
        <v>84.289999999999992</v>
      </c>
      <c r="J65" s="88">
        <v>133.48000000000002</v>
      </c>
      <c r="K65" s="88">
        <v>69.37</v>
      </c>
      <c r="L65" s="88">
        <v>4.2</v>
      </c>
      <c r="M65" s="116">
        <v>0</v>
      </c>
      <c r="N65" s="115">
        <v>0</v>
      </c>
      <c r="O65" s="88">
        <v>18.5</v>
      </c>
      <c r="P65" s="88">
        <v>0</v>
      </c>
      <c r="Q65" s="88">
        <v>0</v>
      </c>
      <c r="R65" s="88">
        <v>0</v>
      </c>
      <c r="S65" s="116">
        <v>0</v>
      </c>
      <c r="W65">
        <v>0.41</v>
      </c>
      <c r="X65">
        <v>0.35</v>
      </c>
      <c r="Y65">
        <v>143.5</v>
      </c>
      <c r="Z65">
        <v>14.45</v>
      </c>
      <c r="AA65">
        <v>48.18</v>
      </c>
      <c r="AB65">
        <v>62.63</v>
      </c>
      <c r="AC65">
        <v>0</v>
      </c>
      <c r="AD65">
        <v>11.77</v>
      </c>
      <c r="AE65">
        <v>9.92</v>
      </c>
      <c r="AF65">
        <v>0.68</v>
      </c>
      <c r="AG65">
        <v>42.74</v>
      </c>
      <c r="AH65">
        <v>0</v>
      </c>
      <c r="AI65">
        <v>213.72</v>
      </c>
      <c r="AJ65">
        <v>29.55</v>
      </c>
      <c r="AK65">
        <v>8.5</v>
      </c>
      <c r="AL65">
        <v>0.66</v>
      </c>
      <c r="AM65">
        <v>13.01</v>
      </c>
      <c r="AN65">
        <v>41.43</v>
      </c>
      <c r="AO65">
        <v>0.7</v>
      </c>
      <c r="AP65">
        <v>0.66</v>
      </c>
      <c r="AQ65">
        <v>13</v>
      </c>
      <c r="AR65">
        <v>0.36</v>
      </c>
      <c r="AS65">
        <v>66.87</v>
      </c>
      <c r="AT65">
        <v>10</v>
      </c>
      <c r="AU65">
        <v>0.41</v>
      </c>
      <c r="AV65">
        <v>0</v>
      </c>
      <c r="AW65">
        <v>115.62</v>
      </c>
      <c r="AX65">
        <v>2.89</v>
      </c>
      <c r="AY65">
        <v>6.74</v>
      </c>
      <c r="AZ65">
        <v>4.2</v>
      </c>
      <c r="BA65">
        <v>0.56000000000000005</v>
      </c>
      <c r="BB65">
        <v>61.5</v>
      </c>
      <c r="BC65">
        <v>12.21</v>
      </c>
      <c r="BD65">
        <v>0</v>
      </c>
    </row>
    <row r="66" spans="7:56">
      <c r="G66" t="s">
        <v>108</v>
      </c>
      <c r="H66" s="115">
        <v>616.88</v>
      </c>
      <c r="I66" s="88">
        <v>79.789999999999992</v>
      </c>
      <c r="J66" s="88">
        <v>133.48000000000002</v>
      </c>
      <c r="K66" s="88">
        <v>69.37</v>
      </c>
      <c r="L66" s="88">
        <v>3.86</v>
      </c>
      <c r="M66" s="116">
        <v>0</v>
      </c>
      <c r="N66" s="115">
        <v>0</v>
      </c>
      <c r="O66" s="88">
        <v>18.5</v>
      </c>
      <c r="P66" s="88">
        <v>0</v>
      </c>
      <c r="Q66" s="88">
        <v>0</v>
      </c>
      <c r="R66" s="88">
        <v>0</v>
      </c>
      <c r="S66" s="116">
        <v>0</v>
      </c>
      <c r="W66">
        <v>0.41</v>
      </c>
      <c r="X66">
        <v>0.35</v>
      </c>
      <c r="Y66">
        <v>133</v>
      </c>
      <c r="Z66">
        <v>14.45</v>
      </c>
      <c r="AA66">
        <v>48.18</v>
      </c>
      <c r="AB66">
        <v>62.63</v>
      </c>
      <c r="AC66">
        <v>0</v>
      </c>
      <c r="AD66">
        <v>11.77</v>
      </c>
      <c r="AE66">
        <v>9.92</v>
      </c>
      <c r="AF66">
        <v>0.68</v>
      </c>
      <c r="AG66">
        <v>42.74</v>
      </c>
      <c r="AH66">
        <v>0</v>
      </c>
      <c r="AI66">
        <v>213.72</v>
      </c>
      <c r="AJ66">
        <v>29.55</v>
      </c>
      <c r="AK66">
        <v>8.5</v>
      </c>
      <c r="AL66">
        <v>0.66</v>
      </c>
      <c r="AM66">
        <v>13.01</v>
      </c>
      <c r="AN66">
        <v>41.43</v>
      </c>
      <c r="AO66">
        <v>0.7</v>
      </c>
      <c r="AP66">
        <v>0.66</v>
      </c>
      <c r="AQ66">
        <v>13</v>
      </c>
      <c r="AR66">
        <v>0.36</v>
      </c>
      <c r="AS66">
        <v>66.87</v>
      </c>
      <c r="AT66">
        <v>10</v>
      </c>
      <c r="AU66">
        <v>0.41</v>
      </c>
      <c r="AV66">
        <v>0</v>
      </c>
      <c r="AW66">
        <v>115.62</v>
      </c>
      <c r="AX66">
        <v>2.89</v>
      </c>
      <c r="AY66">
        <v>6.74</v>
      </c>
      <c r="AZ66">
        <v>3.86</v>
      </c>
      <c r="BA66">
        <v>0.56000000000000005</v>
      </c>
      <c r="BB66">
        <v>57</v>
      </c>
      <c r="BC66">
        <v>12.21</v>
      </c>
      <c r="BD66">
        <v>0</v>
      </c>
    </row>
    <row r="67" spans="7:56">
      <c r="G67" t="s">
        <v>109</v>
      </c>
      <c r="H67" s="115">
        <v>602.88</v>
      </c>
      <c r="I67" s="88">
        <v>73.789999999999992</v>
      </c>
      <c r="J67" s="88">
        <v>133.48000000000002</v>
      </c>
      <c r="K67" s="88">
        <v>69.37</v>
      </c>
      <c r="L67" s="88">
        <v>3.84</v>
      </c>
      <c r="M67" s="116">
        <v>0</v>
      </c>
      <c r="N67" s="115">
        <v>0</v>
      </c>
      <c r="O67" s="88">
        <v>18.5</v>
      </c>
      <c r="P67" s="88">
        <v>0</v>
      </c>
      <c r="Q67" s="88">
        <v>0</v>
      </c>
      <c r="R67" s="88">
        <v>0</v>
      </c>
      <c r="S67" s="116">
        <v>0</v>
      </c>
      <c r="W67">
        <v>0.41</v>
      </c>
      <c r="X67">
        <v>0.35</v>
      </c>
      <c r="Y67">
        <v>119</v>
      </c>
      <c r="Z67">
        <v>14.45</v>
      </c>
      <c r="AA67">
        <v>48.18</v>
      </c>
      <c r="AB67">
        <v>62.63</v>
      </c>
      <c r="AC67">
        <v>0</v>
      </c>
      <c r="AD67">
        <v>11.77</v>
      </c>
      <c r="AE67">
        <v>9.92</v>
      </c>
      <c r="AF67">
        <v>0.68</v>
      </c>
      <c r="AG67">
        <v>42.74</v>
      </c>
      <c r="AH67">
        <v>0</v>
      </c>
      <c r="AI67">
        <v>213.72</v>
      </c>
      <c r="AJ67">
        <v>29.55</v>
      </c>
      <c r="AK67">
        <v>8.5</v>
      </c>
      <c r="AL67">
        <v>0.66</v>
      </c>
      <c r="AM67">
        <v>13.01</v>
      </c>
      <c r="AN67">
        <v>41.43</v>
      </c>
      <c r="AO67">
        <v>0.7</v>
      </c>
      <c r="AP67">
        <v>0.66</v>
      </c>
      <c r="AQ67">
        <v>13</v>
      </c>
      <c r="AR67">
        <v>0.36</v>
      </c>
      <c r="AS67">
        <v>66.87</v>
      </c>
      <c r="AT67">
        <v>10</v>
      </c>
      <c r="AU67">
        <v>0.41</v>
      </c>
      <c r="AV67">
        <v>0</v>
      </c>
      <c r="AW67">
        <v>115.62</v>
      </c>
      <c r="AX67">
        <v>2.89</v>
      </c>
      <c r="AY67">
        <v>6.74</v>
      </c>
      <c r="AZ67">
        <v>3.84</v>
      </c>
      <c r="BA67">
        <v>0.56000000000000005</v>
      </c>
      <c r="BB67">
        <v>51</v>
      </c>
      <c r="BC67">
        <v>12.21</v>
      </c>
      <c r="BD67">
        <v>0</v>
      </c>
    </row>
    <row r="68" spans="7:56">
      <c r="G68" t="s">
        <v>110</v>
      </c>
      <c r="H68" s="115">
        <v>593.08000000000004</v>
      </c>
      <c r="I68" s="88">
        <v>69.59</v>
      </c>
      <c r="J68" s="88">
        <v>133.48000000000002</v>
      </c>
      <c r="K68" s="88">
        <v>69.37</v>
      </c>
      <c r="L68" s="88">
        <v>3.38</v>
      </c>
      <c r="M68" s="116">
        <v>0</v>
      </c>
      <c r="N68" s="115">
        <v>0</v>
      </c>
      <c r="O68" s="88">
        <v>18.5</v>
      </c>
      <c r="P68" s="88">
        <v>0</v>
      </c>
      <c r="Q68" s="88">
        <v>0</v>
      </c>
      <c r="R68" s="88">
        <v>0</v>
      </c>
      <c r="S68" s="116">
        <v>0</v>
      </c>
      <c r="W68">
        <v>0.41</v>
      </c>
      <c r="X68">
        <v>0.35</v>
      </c>
      <c r="Y68">
        <v>109.2</v>
      </c>
      <c r="Z68">
        <v>14.45</v>
      </c>
      <c r="AA68">
        <v>48.18</v>
      </c>
      <c r="AB68">
        <v>62.63</v>
      </c>
      <c r="AC68">
        <v>0</v>
      </c>
      <c r="AD68">
        <v>11.77</v>
      </c>
      <c r="AE68">
        <v>9.92</v>
      </c>
      <c r="AF68">
        <v>0.68</v>
      </c>
      <c r="AG68">
        <v>42.74</v>
      </c>
      <c r="AH68">
        <v>0</v>
      </c>
      <c r="AI68">
        <v>213.72</v>
      </c>
      <c r="AJ68">
        <v>29.55</v>
      </c>
      <c r="AK68">
        <v>8.5</v>
      </c>
      <c r="AL68">
        <v>0.66</v>
      </c>
      <c r="AM68">
        <v>13.01</v>
      </c>
      <c r="AN68">
        <v>41.43</v>
      </c>
      <c r="AO68">
        <v>0.7</v>
      </c>
      <c r="AP68">
        <v>0.66</v>
      </c>
      <c r="AQ68">
        <v>13</v>
      </c>
      <c r="AR68">
        <v>0.36</v>
      </c>
      <c r="AS68">
        <v>66.87</v>
      </c>
      <c r="AT68">
        <v>10</v>
      </c>
      <c r="AU68">
        <v>0.41</v>
      </c>
      <c r="AV68">
        <v>0</v>
      </c>
      <c r="AW68">
        <v>115.62</v>
      </c>
      <c r="AX68">
        <v>2.89</v>
      </c>
      <c r="AY68">
        <v>6.74</v>
      </c>
      <c r="AZ68">
        <v>3.38</v>
      </c>
      <c r="BA68">
        <v>0.56000000000000005</v>
      </c>
      <c r="BB68">
        <v>46.8</v>
      </c>
      <c r="BC68">
        <v>12.21</v>
      </c>
      <c r="BD68">
        <v>0</v>
      </c>
    </row>
    <row r="69" spans="7:56">
      <c r="G69" t="s">
        <v>111</v>
      </c>
      <c r="H69" s="115">
        <v>579.78</v>
      </c>
      <c r="I69" s="88">
        <v>63.89</v>
      </c>
      <c r="J69" s="88">
        <v>133.48000000000002</v>
      </c>
      <c r="K69" s="88">
        <v>69.37</v>
      </c>
      <c r="L69" s="88">
        <v>2.41</v>
      </c>
      <c r="M69" s="116">
        <v>0</v>
      </c>
      <c r="N69" s="115">
        <v>0</v>
      </c>
      <c r="O69" s="88">
        <v>18.5</v>
      </c>
      <c r="P69" s="88">
        <v>0</v>
      </c>
      <c r="Q69" s="88">
        <v>0</v>
      </c>
      <c r="R69" s="88">
        <v>0</v>
      </c>
      <c r="S69" s="116">
        <v>0</v>
      </c>
      <c r="W69">
        <v>0.41</v>
      </c>
      <c r="X69">
        <v>0.35</v>
      </c>
      <c r="Y69">
        <v>95.9</v>
      </c>
      <c r="Z69">
        <v>14.45</v>
      </c>
      <c r="AA69">
        <v>48.18</v>
      </c>
      <c r="AB69">
        <v>62.63</v>
      </c>
      <c r="AC69">
        <v>0</v>
      </c>
      <c r="AD69">
        <v>11.77</v>
      </c>
      <c r="AE69">
        <v>9.92</v>
      </c>
      <c r="AF69">
        <v>0.68</v>
      </c>
      <c r="AG69">
        <v>42.74</v>
      </c>
      <c r="AH69">
        <v>0</v>
      </c>
      <c r="AI69">
        <v>213.72</v>
      </c>
      <c r="AJ69">
        <v>29.55</v>
      </c>
      <c r="AK69">
        <v>8.5</v>
      </c>
      <c r="AL69">
        <v>0.66</v>
      </c>
      <c r="AM69">
        <v>13.01</v>
      </c>
      <c r="AN69">
        <v>41.43</v>
      </c>
      <c r="AO69">
        <v>0.7</v>
      </c>
      <c r="AP69">
        <v>0.66</v>
      </c>
      <c r="AQ69">
        <v>13</v>
      </c>
      <c r="AR69">
        <v>0.36</v>
      </c>
      <c r="AS69">
        <v>66.87</v>
      </c>
      <c r="AT69">
        <v>10</v>
      </c>
      <c r="AU69">
        <v>0.41</v>
      </c>
      <c r="AV69">
        <v>0</v>
      </c>
      <c r="AW69">
        <v>115.62</v>
      </c>
      <c r="AX69">
        <v>2.89</v>
      </c>
      <c r="AY69">
        <v>6.74</v>
      </c>
      <c r="AZ69">
        <v>2.41</v>
      </c>
      <c r="BA69">
        <v>0.56000000000000005</v>
      </c>
      <c r="BB69">
        <v>41.1</v>
      </c>
      <c r="BC69">
        <v>12.21</v>
      </c>
      <c r="BD69">
        <v>0</v>
      </c>
    </row>
    <row r="70" spans="7:56">
      <c r="G70" t="s">
        <v>112</v>
      </c>
      <c r="H70" s="115">
        <v>563.67999999999995</v>
      </c>
      <c r="I70" s="88">
        <v>56.99</v>
      </c>
      <c r="J70" s="88">
        <v>133.48000000000002</v>
      </c>
      <c r="K70" s="88">
        <v>69.37</v>
      </c>
      <c r="L70" s="88">
        <v>1.18</v>
      </c>
      <c r="M70" s="116">
        <v>0</v>
      </c>
      <c r="N70" s="115">
        <v>0</v>
      </c>
      <c r="O70" s="88">
        <v>18.5</v>
      </c>
      <c r="P70" s="88">
        <v>0</v>
      </c>
      <c r="Q70" s="88">
        <v>0</v>
      </c>
      <c r="R70" s="88">
        <v>0</v>
      </c>
      <c r="S70" s="116">
        <v>0</v>
      </c>
      <c r="W70">
        <v>0.41</v>
      </c>
      <c r="X70">
        <v>0.35</v>
      </c>
      <c r="Y70">
        <v>79.8</v>
      </c>
      <c r="Z70">
        <v>14.45</v>
      </c>
      <c r="AA70">
        <v>48.18</v>
      </c>
      <c r="AB70">
        <v>62.63</v>
      </c>
      <c r="AC70">
        <v>0</v>
      </c>
      <c r="AD70">
        <v>11.77</v>
      </c>
      <c r="AE70">
        <v>9.92</v>
      </c>
      <c r="AF70">
        <v>0.68</v>
      </c>
      <c r="AG70">
        <v>42.74</v>
      </c>
      <c r="AH70">
        <v>0</v>
      </c>
      <c r="AI70">
        <v>213.72</v>
      </c>
      <c r="AJ70">
        <v>29.55</v>
      </c>
      <c r="AK70">
        <v>8.5</v>
      </c>
      <c r="AL70">
        <v>0.66</v>
      </c>
      <c r="AM70">
        <v>13.01</v>
      </c>
      <c r="AN70">
        <v>41.43</v>
      </c>
      <c r="AO70">
        <v>0.7</v>
      </c>
      <c r="AP70">
        <v>0.66</v>
      </c>
      <c r="AQ70">
        <v>13</v>
      </c>
      <c r="AR70">
        <v>0.36</v>
      </c>
      <c r="AS70">
        <v>66.87</v>
      </c>
      <c r="AT70">
        <v>10</v>
      </c>
      <c r="AU70">
        <v>0.41</v>
      </c>
      <c r="AV70">
        <v>0</v>
      </c>
      <c r="AW70">
        <v>115.62</v>
      </c>
      <c r="AX70">
        <v>2.89</v>
      </c>
      <c r="AY70">
        <v>6.74</v>
      </c>
      <c r="AZ70">
        <v>1.18</v>
      </c>
      <c r="BA70">
        <v>0.56000000000000005</v>
      </c>
      <c r="BB70">
        <v>34.200000000000003</v>
      </c>
      <c r="BC70">
        <v>12.21</v>
      </c>
      <c r="BD70">
        <v>0</v>
      </c>
    </row>
    <row r="71" spans="7:56">
      <c r="G71" t="s">
        <v>113</v>
      </c>
      <c r="H71" s="115">
        <v>545.79999999999995</v>
      </c>
      <c r="I71" s="88">
        <v>48.89</v>
      </c>
      <c r="J71" s="88">
        <v>133.58000000000001</v>
      </c>
      <c r="K71" s="88">
        <v>69.37</v>
      </c>
      <c r="L71" s="88">
        <v>0.89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0.41</v>
      </c>
      <c r="X71">
        <v>0.35</v>
      </c>
      <c r="Y71">
        <v>60.9</v>
      </c>
      <c r="Z71">
        <v>14.45</v>
      </c>
      <c r="AA71">
        <v>48.18</v>
      </c>
      <c r="AB71">
        <v>62.63</v>
      </c>
      <c r="AC71">
        <v>0</v>
      </c>
      <c r="AD71">
        <v>11.87</v>
      </c>
      <c r="AE71">
        <v>9.92</v>
      </c>
      <c r="AF71">
        <v>0.68</v>
      </c>
      <c r="AG71">
        <v>42.74</v>
      </c>
      <c r="AH71">
        <v>0</v>
      </c>
      <c r="AI71">
        <v>213.72</v>
      </c>
      <c r="AJ71">
        <v>30.57</v>
      </c>
      <c r="AK71">
        <v>0</v>
      </c>
      <c r="AL71">
        <v>0.66</v>
      </c>
      <c r="AM71">
        <v>13.01</v>
      </c>
      <c r="AN71">
        <v>41.43</v>
      </c>
      <c r="AO71">
        <v>0.7</v>
      </c>
      <c r="AP71">
        <v>0.66</v>
      </c>
      <c r="AQ71">
        <v>13</v>
      </c>
      <c r="AR71">
        <v>0.36</v>
      </c>
      <c r="AS71">
        <v>66.87</v>
      </c>
      <c r="AT71">
        <v>0</v>
      </c>
      <c r="AU71">
        <v>0.41</v>
      </c>
      <c r="AV71">
        <v>0</v>
      </c>
      <c r="AW71">
        <v>115.62</v>
      </c>
      <c r="AX71">
        <v>2.89</v>
      </c>
      <c r="AY71">
        <v>6.74</v>
      </c>
      <c r="AZ71">
        <v>0.89</v>
      </c>
      <c r="BA71">
        <v>0.56000000000000005</v>
      </c>
      <c r="BB71">
        <v>26.1</v>
      </c>
      <c r="BC71">
        <v>12.21</v>
      </c>
      <c r="BD71">
        <v>0</v>
      </c>
    </row>
    <row r="72" spans="7:56">
      <c r="G72" t="s">
        <v>114</v>
      </c>
      <c r="H72" s="115">
        <v>533.9</v>
      </c>
      <c r="I72" s="88">
        <v>43.79</v>
      </c>
      <c r="J72" s="88">
        <v>133.58000000000001</v>
      </c>
      <c r="K72" s="88">
        <v>69.37</v>
      </c>
      <c r="L72" s="88">
        <v>0.6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0.41</v>
      </c>
      <c r="X72">
        <v>0.35</v>
      </c>
      <c r="Y72">
        <v>49</v>
      </c>
      <c r="Z72">
        <v>14.45</v>
      </c>
      <c r="AA72">
        <v>48.18</v>
      </c>
      <c r="AB72">
        <v>62.63</v>
      </c>
      <c r="AC72">
        <v>0</v>
      </c>
      <c r="AD72">
        <v>11.87</v>
      </c>
      <c r="AE72">
        <v>9.92</v>
      </c>
      <c r="AF72">
        <v>0.68</v>
      </c>
      <c r="AG72">
        <v>42.74</v>
      </c>
      <c r="AH72">
        <v>0</v>
      </c>
      <c r="AI72">
        <v>213.72</v>
      </c>
      <c r="AJ72">
        <v>30.57</v>
      </c>
      <c r="AK72">
        <v>0</v>
      </c>
      <c r="AL72">
        <v>0.66</v>
      </c>
      <c r="AM72">
        <v>13.01</v>
      </c>
      <c r="AN72">
        <v>41.43</v>
      </c>
      <c r="AO72">
        <v>0.7</v>
      </c>
      <c r="AP72">
        <v>0.66</v>
      </c>
      <c r="AQ72">
        <v>13</v>
      </c>
      <c r="AR72">
        <v>0.36</v>
      </c>
      <c r="AS72">
        <v>66.87</v>
      </c>
      <c r="AT72">
        <v>0</v>
      </c>
      <c r="AU72">
        <v>0.41</v>
      </c>
      <c r="AV72">
        <v>0</v>
      </c>
      <c r="AW72">
        <v>115.62</v>
      </c>
      <c r="AX72">
        <v>2.89</v>
      </c>
      <c r="AY72">
        <v>6.74</v>
      </c>
      <c r="AZ72">
        <v>0.6</v>
      </c>
      <c r="BA72">
        <v>0.56000000000000005</v>
      </c>
      <c r="BB72">
        <v>21</v>
      </c>
      <c r="BC72">
        <v>12.21</v>
      </c>
      <c r="BD72">
        <v>0</v>
      </c>
    </row>
    <row r="73" spans="7:56">
      <c r="G73" t="s">
        <v>115</v>
      </c>
      <c r="H73" s="115">
        <v>519.9</v>
      </c>
      <c r="I73" s="88">
        <v>37.79</v>
      </c>
      <c r="J73" s="88">
        <v>135.79000000000002</v>
      </c>
      <c r="K73" s="88">
        <v>69.37</v>
      </c>
      <c r="L73" s="88">
        <v>0.31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0.41</v>
      </c>
      <c r="X73">
        <v>0.35</v>
      </c>
      <c r="Y73">
        <v>35</v>
      </c>
      <c r="Z73">
        <v>14.45</v>
      </c>
      <c r="AA73">
        <v>48.18</v>
      </c>
      <c r="AB73">
        <v>62.63</v>
      </c>
      <c r="AC73">
        <v>0</v>
      </c>
      <c r="AD73">
        <v>11.87</v>
      </c>
      <c r="AE73">
        <v>9.92</v>
      </c>
      <c r="AF73">
        <v>0.68</v>
      </c>
      <c r="AG73">
        <v>42.74</v>
      </c>
      <c r="AH73">
        <v>0</v>
      </c>
      <c r="AI73">
        <v>213.72</v>
      </c>
      <c r="AJ73">
        <v>30.57</v>
      </c>
      <c r="AK73">
        <v>0</v>
      </c>
      <c r="AL73">
        <v>0.66</v>
      </c>
      <c r="AM73">
        <v>13.01</v>
      </c>
      <c r="AN73">
        <v>41.43</v>
      </c>
      <c r="AO73">
        <v>0.7</v>
      </c>
      <c r="AP73">
        <v>0.66</v>
      </c>
      <c r="AQ73">
        <v>13</v>
      </c>
      <c r="AR73">
        <v>0.36</v>
      </c>
      <c r="AS73">
        <v>69.08</v>
      </c>
      <c r="AT73">
        <v>0</v>
      </c>
      <c r="AU73">
        <v>0.41</v>
      </c>
      <c r="AV73">
        <v>0</v>
      </c>
      <c r="AW73">
        <v>115.62</v>
      </c>
      <c r="AX73">
        <v>2.89</v>
      </c>
      <c r="AY73">
        <v>6.74</v>
      </c>
      <c r="AZ73">
        <v>0.31</v>
      </c>
      <c r="BA73">
        <v>0.56000000000000005</v>
      </c>
      <c r="BB73">
        <v>15</v>
      </c>
      <c r="BC73">
        <v>12.21</v>
      </c>
      <c r="BD73">
        <v>0</v>
      </c>
    </row>
    <row r="74" spans="7:56">
      <c r="G74" t="s">
        <v>116</v>
      </c>
      <c r="H74" s="115">
        <v>512.9</v>
      </c>
      <c r="I74" s="88">
        <v>34.79</v>
      </c>
      <c r="J74" s="88">
        <v>147.64000000000001</v>
      </c>
      <c r="K74" s="88">
        <v>69.37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0.41</v>
      </c>
      <c r="X74">
        <v>0.35</v>
      </c>
      <c r="Y74">
        <v>28</v>
      </c>
      <c r="Z74">
        <v>14.45</v>
      </c>
      <c r="AA74">
        <v>48.18</v>
      </c>
      <c r="AB74">
        <v>62.63</v>
      </c>
      <c r="AC74">
        <v>0</v>
      </c>
      <c r="AD74">
        <v>11.87</v>
      </c>
      <c r="AE74">
        <v>9.92</v>
      </c>
      <c r="AF74">
        <v>0.68</v>
      </c>
      <c r="AG74">
        <v>42.74</v>
      </c>
      <c r="AH74">
        <v>0</v>
      </c>
      <c r="AI74">
        <v>213.72</v>
      </c>
      <c r="AJ74">
        <v>30.57</v>
      </c>
      <c r="AK74">
        <v>0</v>
      </c>
      <c r="AL74">
        <v>0.66</v>
      </c>
      <c r="AM74">
        <v>13.01</v>
      </c>
      <c r="AN74">
        <v>41.43</v>
      </c>
      <c r="AO74">
        <v>0.7</v>
      </c>
      <c r="AP74">
        <v>0.66</v>
      </c>
      <c r="AQ74">
        <v>13</v>
      </c>
      <c r="AR74">
        <v>0.36</v>
      </c>
      <c r="AS74">
        <v>80.930000000000007</v>
      </c>
      <c r="AT74">
        <v>0</v>
      </c>
      <c r="AU74">
        <v>0.41</v>
      </c>
      <c r="AV74">
        <v>0</v>
      </c>
      <c r="AW74">
        <v>115.62</v>
      </c>
      <c r="AX74">
        <v>2.89</v>
      </c>
      <c r="AY74">
        <v>6.74</v>
      </c>
      <c r="AZ74">
        <v>0.21</v>
      </c>
      <c r="BA74">
        <v>0.56000000000000005</v>
      </c>
      <c r="BB74">
        <v>12</v>
      </c>
      <c r="BC74">
        <v>12.21</v>
      </c>
      <c r="BD74">
        <v>0</v>
      </c>
    </row>
    <row r="75" spans="7:56">
      <c r="G75" t="s">
        <v>117</v>
      </c>
      <c r="H75" s="115">
        <v>506.92</v>
      </c>
      <c r="I75" s="88">
        <v>68.14</v>
      </c>
      <c r="J75" s="88">
        <v>147.37</v>
      </c>
      <c r="K75" s="88">
        <v>69.37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0.41</v>
      </c>
      <c r="X75">
        <v>0.35</v>
      </c>
      <c r="Y75">
        <v>21</v>
      </c>
      <c r="Z75">
        <v>14.45</v>
      </c>
      <c r="AA75">
        <v>48.18</v>
      </c>
      <c r="AB75">
        <v>62.63</v>
      </c>
      <c r="AC75">
        <v>0</v>
      </c>
      <c r="AD75">
        <v>11.96</v>
      </c>
      <c r="AE75">
        <v>9.92</v>
      </c>
      <c r="AF75">
        <v>0.68</v>
      </c>
      <c r="AG75">
        <v>42.74</v>
      </c>
      <c r="AH75">
        <v>0</v>
      </c>
      <c r="AI75">
        <v>213.72</v>
      </c>
      <c r="AJ75">
        <v>31.59</v>
      </c>
      <c r="AK75">
        <v>0</v>
      </c>
      <c r="AL75">
        <v>0.66</v>
      </c>
      <c r="AM75">
        <v>13.01</v>
      </c>
      <c r="AN75">
        <v>41.43</v>
      </c>
      <c r="AO75">
        <v>0.7</v>
      </c>
      <c r="AP75">
        <v>0.66</v>
      </c>
      <c r="AQ75">
        <v>12.64</v>
      </c>
      <c r="AR75">
        <v>0.36</v>
      </c>
      <c r="AS75">
        <v>80.930000000000007</v>
      </c>
      <c r="AT75">
        <v>0</v>
      </c>
      <c r="AU75">
        <v>0.41</v>
      </c>
      <c r="AV75">
        <v>0</v>
      </c>
      <c r="AW75">
        <v>115.62</v>
      </c>
      <c r="AX75">
        <v>2.89</v>
      </c>
      <c r="AY75">
        <v>6.74</v>
      </c>
      <c r="AZ75">
        <v>0</v>
      </c>
      <c r="BA75">
        <v>0.56000000000000005</v>
      </c>
      <c r="BB75">
        <v>9</v>
      </c>
      <c r="BC75">
        <v>12.21</v>
      </c>
      <c r="BD75">
        <v>36.35</v>
      </c>
    </row>
    <row r="76" spans="7:56">
      <c r="G76" t="s">
        <v>118</v>
      </c>
      <c r="H76" s="115">
        <v>492.92</v>
      </c>
      <c r="I76" s="88">
        <v>62.14</v>
      </c>
      <c r="J76" s="88">
        <v>198.26999999999998</v>
      </c>
      <c r="K76" s="88">
        <v>69.37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0.41</v>
      </c>
      <c r="X76">
        <v>0.35</v>
      </c>
      <c r="Y76">
        <v>7</v>
      </c>
      <c r="Z76">
        <v>14.45</v>
      </c>
      <c r="AA76">
        <v>48.18</v>
      </c>
      <c r="AB76">
        <v>62.63</v>
      </c>
      <c r="AC76">
        <v>0</v>
      </c>
      <c r="AD76">
        <v>11.96</v>
      </c>
      <c r="AE76">
        <v>9.92</v>
      </c>
      <c r="AF76">
        <v>0.68</v>
      </c>
      <c r="AG76">
        <v>42.74</v>
      </c>
      <c r="AH76">
        <v>0</v>
      </c>
      <c r="AI76">
        <v>213.72</v>
      </c>
      <c r="AJ76">
        <v>31.59</v>
      </c>
      <c r="AK76">
        <v>0</v>
      </c>
      <c r="AL76">
        <v>0.66</v>
      </c>
      <c r="AM76">
        <v>13.01</v>
      </c>
      <c r="AN76">
        <v>41.43</v>
      </c>
      <c r="AO76">
        <v>0.7</v>
      </c>
      <c r="AP76">
        <v>0.66</v>
      </c>
      <c r="AQ76">
        <v>10.74</v>
      </c>
      <c r="AR76">
        <v>0.36</v>
      </c>
      <c r="AS76">
        <v>133.72999999999999</v>
      </c>
      <c r="AT76">
        <v>0</v>
      </c>
      <c r="AU76">
        <v>0.41</v>
      </c>
      <c r="AV76">
        <v>0</v>
      </c>
      <c r="AW76">
        <v>115.62</v>
      </c>
      <c r="AX76">
        <v>2.89</v>
      </c>
      <c r="AY76">
        <v>6.74</v>
      </c>
      <c r="AZ76">
        <v>0</v>
      </c>
      <c r="BA76">
        <v>0.56000000000000005</v>
      </c>
      <c r="BB76">
        <v>3</v>
      </c>
      <c r="BC76">
        <v>12.21</v>
      </c>
      <c r="BD76">
        <v>36.35</v>
      </c>
    </row>
    <row r="77" spans="7:56">
      <c r="G77" t="s">
        <v>119</v>
      </c>
      <c r="H77" s="115">
        <v>489.42</v>
      </c>
      <c r="I77" s="88">
        <v>60.64</v>
      </c>
      <c r="J77" s="88">
        <v>257.24</v>
      </c>
      <c r="K77" s="88">
        <v>69.37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0.41</v>
      </c>
      <c r="X77">
        <v>0.35</v>
      </c>
      <c r="Y77">
        <v>3.5</v>
      </c>
      <c r="Z77">
        <v>14.45</v>
      </c>
      <c r="AA77">
        <v>48.18</v>
      </c>
      <c r="AB77">
        <v>62.63</v>
      </c>
      <c r="AC77">
        <v>0</v>
      </c>
      <c r="AD77">
        <v>11.96</v>
      </c>
      <c r="AE77">
        <v>9.92</v>
      </c>
      <c r="AF77">
        <v>0.68</v>
      </c>
      <c r="AG77">
        <v>42.74</v>
      </c>
      <c r="AH77">
        <v>0</v>
      </c>
      <c r="AI77">
        <v>213.72</v>
      </c>
      <c r="AJ77">
        <v>31.59</v>
      </c>
      <c r="AK77">
        <v>0</v>
      </c>
      <c r="AL77">
        <v>0.66</v>
      </c>
      <c r="AM77">
        <v>13.01</v>
      </c>
      <c r="AN77">
        <v>41.43</v>
      </c>
      <c r="AO77">
        <v>0.7</v>
      </c>
      <c r="AP77">
        <v>0.66</v>
      </c>
      <c r="AQ77">
        <v>10.74</v>
      </c>
      <c r="AR77">
        <v>0.36</v>
      </c>
      <c r="AS77">
        <v>192.7</v>
      </c>
      <c r="AT77">
        <v>0</v>
      </c>
      <c r="AU77">
        <v>0.41</v>
      </c>
      <c r="AV77">
        <v>0</v>
      </c>
      <c r="AW77">
        <v>115.62</v>
      </c>
      <c r="AX77">
        <v>2.89</v>
      </c>
      <c r="AY77">
        <v>6.74</v>
      </c>
      <c r="AZ77">
        <v>0</v>
      </c>
      <c r="BA77">
        <v>0.56000000000000005</v>
      </c>
      <c r="BB77">
        <v>1.5</v>
      </c>
      <c r="BC77">
        <v>12.21</v>
      </c>
      <c r="BD77">
        <v>36.35</v>
      </c>
    </row>
    <row r="78" spans="7:56">
      <c r="G78" t="s">
        <v>120</v>
      </c>
      <c r="H78" s="115">
        <v>485.92</v>
      </c>
      <c r="I78" s="88">
        <v>59.14</v>
      </c>
      <c r="J78" s="88">
        <v>257.24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0.41</v>
      </c>
      <c r="X78">
        <v>0.35</v>
      </c>
      <c r="Y78">
        <v>0</v>
      </c>
      <c r="Z78">
        <v>14.45</v>
      </c>
      <c r="AA78">
        <v>48.18</v>
      </c>
      <c r="AB78">
        <v>62.63</v>
      </c>
      <c r="AC78">
        <v>0</v>
      </c>
      <c r="AD78">
        <v>11.96</v>
      </c>
      <c r="AE78">
        <v>9.92</v>
      </c>
      <c r="AF78">
        <v>0.68</v>
      </c>
      <c r="AG78">
        <v>42.74</v>
      </c>
      <c r="AH78">
        <v>0</v>
      </c>
      <c r="AI78">
        <v>213.72</v>
      </c>
      <c r="AJ78">
        <v>31.59</v>
      </c>
      <c r="AK78">
        <v>0</v>
      </c>
      <c r="AL78">
        <v>0.66</v>
      </c>
      <c r="AM78">
        <v>13.01</v>
      </c>
      <c r="AN78">
        <v>41.43</v>
      </c>
      <c r="AO78">
        <v>0.7</v>
      </c>
      <c r="AP78">
        <v>0.66</v>
      </c>
      <c r="AQ78">
        <v>10.74</v>
      </c>
      <c r="AR78">
        <v>0.36</v>
      </c>
      <c r="AS78">
        <v>192.7</v>
      </c>
      <c r="AT78">
        <v>0</v>
      </c>
      <c r="AU78">
        <v>0.41</v>
      </c>
      <c r="AV78">
        <v>0</v>
      </c>
      <c r="AW78">
        <v>115.62</v>
      </c>
      <c r="AX78">
        <v>2.89</v>
      </c>
      <c r="AY78">
        <v>6.74</v>
      </c>
      <c r="AZ78">
        <v>0</v>
      </c>
      <c r="BA78">
        <v>0.56000000000000005</v>
      </c>
      <c r="BB78">
        <v>0</v>
      </c>
      <c r="BC78">
        <v>12.21</v>
      </c>
      <c r="BD78">
        <v>36.35</v>
      </c>
    </row>
    <row r="79" spans="7:56">
      <c r="G79" t="s">
        <v>121</v>
      </c>
      <c r="H79" s="115">
        <v>485.92</v>
      </c>
      <c r="I79" s="88">
        <v>59.14</v>
      </c>
      <c r="J79" s="88">
        <v>257.33</v>
      </c>
      <c r="K79" s="88">
        <v>69.37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0.41</v>
      </c>
      <c r="X79">
        <v>0.35</v>
      </c>
      <c r="Y79">
        <v>0</v>
      </c>
      <c r="Z79">
        <v>14.45</v>
      </c>
      <c r="AA79">
        <v>48.18</v>
      </c>
      <c r="AB79">
        <v>62.63</v>
      </c>
      <c r="AC79">
        <v>0</v>
      </c>
      <c r="AD79">
        <v>12.05</v>
      </c>
      <c r="AE79">
        <v>9.92</v>
      </c>
      <c r="AF79">
        <v>0.68</v>
      </c>
      <c r="AG79">
        <v>42.74</v>
      </c>
      <c r="AH79">
        <v>0</v>
      </c>
      <c r="AI79">
        <v>213.72</v>
      </c>
      <c r="AJ79">
        <v>31.59</v>
      </c>
      <c r="AK79">
        <v>0</v>
      </c>
      <c r="AL79">
        <v>0.66</v>
      </c>
      <c r="AM79">
        <v>13.01</v>
      </c>
      <c r="AN79">
        <v>41.43</v>
      </c>
      <c r="AO79">
        <v>0.7</v>
      </c>
      <c r="AP79">
        <v>0.66</v>
      </c>
      <c r="AQ79">
        <v>10.74</v>
      </c>
      <c r="AR79">
        <v>0.36</v>
      </c>
      <c r="AS79">
        <v>192.7</v>
      </c>
      <c r="AT79">
        <v>0</v>
      </c>
      <c r="AU79">
        <v>0.41</v>
      </c>
      <c r="AV79">
        <v>0</v>
      </c>
      <c r="AW79">
        <v>115.62</v>
      </c>
      <c r="AX79">
        <v>2.89</v>
      </c>
      <c r="AY79">
        <v>6.74</v>
      </c>
      <c r="AZ79">
        <v>0</v>
      </c>
      <c r="BA79">
        <v>0.56000000000000005</v>
      </c>
      <c r="BB79">
        <v>0</v>
      </c>
      <c r="BC79">
        <v>12.21</v>
      </c>
      <c r="BD79">
        <v>36.35</v>
      </c>
    </row>
    <row r="80" spans="7:56">
      <c r="G80" t="s">
        <v>122</v>
      </c>
      <c r="H80" s="115">
        <v>485.92</v>
      </c>
      <c r="I80" s="88">
        <v>59.14</v>
      </c>
      <c r="J80" s="88">
        <v>270.68</v>
      </c>
      <c r="K80" s="88">
        <v>69.37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0.41</v>
      </c>
      <c r="X80">
        <v>0.35</v>
      </c>
      <c r="Y80">
        <v>0</v>
      </c>
      <c r="Z80">
        <v>14.45</v>
      </c>
      <c r="AA80">
        <v>48.18</v>
      </c>
      <c r="AB80">
        <v>62.63</v>
      </c>
      <c r="AC80">
        <v>0</v>
      </c>
      <c r="AD80">
        <v>12.05</v>
      </c>
      <c r="AE80">
        <v>9.92</v>
      </c>
      <c r="AF80">
        <v>0.68</v>
      </c>
      <c r="AG80">
        <v>42.74</v>
      </c>
      <c r="AH80">
        <v>0</v>
      </c>
      <c r="AI80">
        <v>213.72</v>
      </c>
      <c r="AJ80">
        <v>31.59</v>
      </c>
      <c r="AK80">
        <v>0</v>
      </c>
      <c r="AL80">
        <v>0.66</v>
      </c>
      <c r="AM80">
        <v>13.01</v>
      </c>
      <c r="AN80">
        <v>41.43</v>
      </c>
      <c r="AO80">
        <v>0.7</v>
      </c>
      <c r="AP80">
        <v>0.66</v>
      </c>
      <c r="AQ80">
        <v>24.09</v>
      </c>
      <c r="AR80">
        <v>0.36</v>
      </c>
      <c r="AS80">
        <v>192.7</v>
      </c>
      <c r="AT80">
        <v>0</v>
      </c>
      <c r="AU80">
        <v>0.41</v>
      </c>
      <c r="AV80">
        <v>0</v>
      </c>
      <c r="AW80">
        <v>115.62</v>
      </c>
      <c r="AX80">
        <v>2.89</v>
      </c>
      <c r="AY80">
        <v>6.74</v>
      </c>
      <c r="AZ80">
        <v>0</v>
      </c>
      <c r="BA80">
        <v>0.56000000000000005</v>
      </c>
      <c r="BB80">
        <v>0</v>
      </c>
      <c r="BC80">
        <v>12.21</v>
      </c>
      <c r="BD80">
        <v>36.35</v>
      </c>
    </row>
    <row r="81" spans="7:56">
      <c r="G81" t="s">
        <v>123</v>
      </c>
      <c r="H81" s="115">
        <v>485.92</v>
      </c>
      <c r="I81" s="88">
        <v>59.14</v>
      </c>
      <c r="J81" s="88">
        <v>270.68</v>
      </c>
      <c r="K81" s="88">
        <v>69.37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0.41</v>
      </c>
      <c r="X81">
        <v>0.35</v>
      </c>
      <c r="Y81">
        <v>0</v>
      </c>
      <c r="Z81">
        <v>14.45</v>
      </c>
      <c r="AA81">
        <v>48.18</v>
      </c>
      <c r="AB81">
        <v>62.63</v>
      </c>
      <c r="AC81">
        <v>0</v>
      </c>
      <c r="AD81">
        <v>12.05</v>
      </c>
      <c r="AE81">
        <v>9.92</v>
      </c>
      <c r="AF81">
        <v>0.68</v>
      </c>
      <c r="AG81">
        <v>42.74</v>
      </c>
      <c r="AH81">
        <v>0</v>
      </c>
      <c r="AI81">
        <v>213.72</v>
      </c>
      <c r="AJ81">
        <v>31.59</v>
      </c>
      <c r="AK81">
        <v>0</v>
      </c>
      <c r="AL81">
        <v>0.66</v>
      </c>
      <c r="AM81">
        <v>13.01</v>
      </c>
      <c r="AN81">
        <v>41.43</v>
      </c>
      <c r="AO81">
        <v>0.7</v>
      </c>
      <c r="AP81">
        <v>0.66</v>
      </c>
      <c r="AQ81">
        <v>24.09</v>
      </c>
      <c r="AR81">
        <v>0.36</v>
      </c>
      <c r="AS81">
        <v>192.7</v>
      </c>
      <c r="AT81">
        <v>0</v>
      </c>
      <c r="AU81">
        <v>0.41</v>
      </c>
      <c r="AV81">
        <v>0</v>
      </c>
      <c r="AW81">
        <v>115.62</v>
      </c>
      <c r="AX81">
        <v>2.89</v>
      </c>
      <c r="AY81">
        <v>6.74</v>
      </c>
      <c r="AZ81">
        <v>0</v>
      </c>
      <c r="BA81">
        <v>0.56000000000000005</v>
      </c>
      <c r="BB81">
        <v>0</v>
      </c>
      <c r="BC81">
        <v>12.21</v>
      </c>
      <c r="BD81">
        <v>36.35</v>
      </c>
    </row>
    <row r="82" spans="7:56">
      <c r="G82" t="s">
        <v>124</v>
      </c>
      <c r="H82" s="115">
        <v>485.92</v>
      </c>
      <c r="I82" s="88">
        <v>59.14</v>
      </c>
      <c r="J82" s="88">
        <v>270.68</v>
      </c>
      <c r="K82" s="88">
        <v>69.37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0.41</v>
      </c>
      <c r="X82">
        <v>0.35</v>
      </c>
      <c r="Y82">
        <v>0</v>
      </c>
      <c r="Z82">
        <v>14.45</v>
      </c>
      <c r="AA82">
        <v>48.18</v>
      </c>
      <c r="AB82">
        <v>62.63</v>
      </c>
      <c r="AC82">
        <v>0</v>
      </c>
      <c r="AD82">
        <v>12.05</v>
      </c>
      <c r="AE82">
        <v>9.92</v>
      </c>
      <c r="AF82">
        <v>0.68</v>
      </c>
      <c r="AG82">
        <v>42.74</v>
      </c>
      <c r="AH82">
        <v>0</v>
      </c>
      <c r="AI82">
        <v>213.72</v>
      </c>
      <c r="AJ82">
        <v>31.59</v>
      </c>
      <c r="AK82">
        <v>0</v>
      </c>
      <c r="AL82">
        <v>0.66</v>
      </c>
      <c r="AM82">
        <v>13.01</v>
      </c>
      <c r="AN82">
        <v>41.43</v>
      </c>
      <c r="AO82">
        <v>0.7</v>
      </c>
      <c r="AP82">
        <v>0.66</v>
      </c>
      <c r="AQ82">
        <v>24.09</v>
      </c>
      <c r="AR82">
        <v>0.36</v>
      </c>
      <c r="AS82">
        <v>192.7</v>
      </c>
      <c r="AT82">
        <v>0</v>
      </c>
      <c r="AU82">
        <v>0.41</v>
      </c>
      <c r="AV82">
        <v>0</v>
      </c>
      <c r="AW82">
        <v>115.62</v>
      </c>
      <c r="AX82">
        <v>2.89</v>
      </c>
      <c r="AY82">
        <v>6.74</v>
      </c>
      <c r="AZ82">
        <v>0</v>
      </c>
      <c r="BA82">
        <v>0.56000000000000005</v>
      </c>
      <c r="BB82">
        <v>0</v>
      </c>
      <c r="BC82">
        <v>12.21</v>
      </c>
      <c r="BD82">
        <v>36.35</v>
      </c>
    </row>
    <row r="83" spans="7:56">
      <c r="G83" t="s">
        <v>125</v>
      </c>
      <c r="H83" s="115">
        <v>485.93999999999994</v>
      </c>
      <c r="I83" s="88">
        <v>59.120000000000005</v>
      </c>
      <c r="J83" s="88">
        <v>270.68</v>
      </c>
      <c r="K83" s="88">
        <v>69.37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0.41</v>
      </c>
      <c r="X83">
        <v>0.37</v>
      </c>
      <c r="Y83">
        <v>0</v>
      </c>
      <c r="Z83">
        <v>14.45</v>
      </c>
      <c r="AA83">
        <v>48.18</v>
      </c>
      <c r="AB83">
        <v>62.63</v>
      </c>
      <c r="AC83">
        <v>0</v>
      </c>
      <c r="AD83">
        <v>12.05</v>
      </c>
      <c r="AE83">
        <v>9.92</v>
      </c>
      <c r="AF83">
        <v>0.69</v>
      </c>
      <c r="AG83">
        <v>42.74</v>
      </c>
      <c r="AH83">
        <v>0</v>
      </c>
      <c r="AI83">
        <v>213.72</v>
      </c>
      <c r="AJ83">
        <v>31.59</v>
      </c>
      <c r="AK83">
        <v>0</v>
      </c>
      <c r="AL83">
        <v>0.64</v>
      </c>
      <c r="AM83">
        <v>13.01</v>
      </c>
      <c r="AN83">
        <v>41.43</v>
      </c>
      <c r="AO83">
        <v>0.71</v>
      </c>
      <c r="AP83">
        <v>0.64</v>
      </c>
      <c r="AQ83">
        <v>24.09</v>
      </c>
      <c r="AR83">
        <v>0.36</v>
      </c>
      <c r="AS83">
        <v>192.7</v>
      </c>
      <c r="AT83">
        <v>0</v>
      </c>
      <c r="AU83">
        <v>0.41</v>
      </c>
      <c r="AV83">
        <v>0</v>
      </c>
      <c r="AW83">
        <v>115.62</v>
      </c>
      <c r="AX83">
        <v>2.89</v>
      </c>
      <c r="AY83">
        <v>6.74</v>
      </c>
      <c r="AZ83">
        <v>0</v>
      </c>
      <c r="BA83">
        <v>0.56000000000000005</v>
      </c>
      <c r="BB83">
        <v>0</v>
      </c>
      <c r="BC83">
        <v>12.21</v>
      </c>
      <c r="BD83">
        <v>36.35</v>
      </c>
    </row>
    <row r="84" spans="7:56">
      <c r="G84" t="s">
        <v>126</v>
      </c>
      <c r="H84" s="115">
        <v>485.93999999999994</v>
      </c>
      <c r="I84" s="88">
        <v>59.120000000000005</v>
      </c>
      <c r="J84" s="88">
        <v>270.68</v>
      </c>
      <c r="K84" s="88">
        <v>69.37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0.41</v>
      </c>
      <c r="X84">
        <v>0.37</v>
      </c>
      <c r="Y84">
        <v>0</v>
      </c>
      <c r="Z84">
        <v>14.45</v>
      </c>
      <c r="AA84">
        <v>48.18</v>
      </c>
      <c r="AB84">
        <v>62.63</v>
      </c>
      <c r="AC84">
        <v>0</v>
      </c>
      <c r="AD84">
        <v>12.05</v>
      </c>
      <c r="AE84">
        <v>9.92</v>
      </c>
      <c r="AF84">
        <v>0.69</v>
      </c>
      <c r="AG84">
        <v>42.74</v>
      </c>
      <c r="AH84">
        <v>0</v>
      </c>
      <c r="AI84">
        <v>213.72</v>
      </c>
      <c r="AJ84">
        <v>31.59</v>
      </c>
      <c r="AK84">
        <v>0</v>
      </c>
      <c r="AL84">
        <v>0.64</v>
      </c>
      <c r="AM84">
        <v>13.01</v>
      </c>
      <c r="AN84">
        <v>41.43</v>
      </c>
      <c r="AO84">
        <v>0.71</v>
      </c>
      <c r="AP84">
        <v>0.64</v>
      </c>
      <c r="AQ84">
        <v>24.09</v>
      </c>
      <c r="AR84">
        <v>0.36</v>
      </c>
      <c r="AS84">
        <v>192.7</v>
      </c>
      <c r="AT84">
        <v>0</v>
      </c>
      <c r="AU84">
        <v>0.41</v>
      </c>
      <c r="AV84">
        <v>0</v>
      </c>
      <c r="AW84">
        <v>115.62</v>
      </c>
      <c r="AX84">
        <v>2.89</v>
      </c>
      <c r="AY84">
        <v>6.74</v>
      </c>
      <c r="AZ84">
        <v>0</v>
      </c>
      <c r="BA84">
        <v>0.56000000000000005</v>
      </c>
      <c r="BB84">
        <v>0</v>
      </c>
      <c r="BC84">
        <v>12.21</v>
      </c>
      <c r="BD84">
        <v>36.35</v>
      </c>
    </row>
    <row r="85" spans="7:56">
      <c r="G85" t="s">
        <v>127</v>
      </c>
      <c r="H85" s="115">
        <v>485.93999999999994</v>
      </c>
      <c r="I85" s="88">
        <v>59.120000000000005</v>
      </c>
      <c r="J85" s="88">
        <v>270.68</v>
      </c>
      <c r="K85" s="88">
        <v>69.37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0.41</v>
      </c>
      <c r="X85">
        <v>0.37</v>
      </c>
      <c r="Y85">
        <v>0</v>
      </c>
      <c r="Z85">
        <v>14.45</v>
      </c>
      <c r="AA85">
        <v>48.18</v>
      </c>
      <c r="AB85">
        <v>62.63</v>
      </c>
      <c r="AC85">
        <v>0</v>
      </c>
      <c r="AD85">
        <v>12.05</v>
      </c>
      <c r="AE85">
        <v>9.92</v>
      </c>
      <c r="AF85">
        <v>0.69</v>
      </c>
      <c r="AG85">
        <v>42.74</v>
      </c>
      <c r="AH85">
        <v>0</v>
      </c>
      <c r="AI85">
        <v>213.72</v>
      </c>
      <c r="AJ85">
        <v>31.59</v>
      </c>
      <c r="AK85">
        <v>0</v>
      </c>
      <c r="AL85">
        <v>0.64</v>
      </c>
      <c r="AM85">
        <v>13.01</v>
      </c>
      <c r="AN85">
        <v>41.43</v>
      </c>
      <c r="AO85">
        <v>0.71</v>
      </c>
      <c r="AP85">
        <v>0.64</v>
      </c>
      <c r="AQ85">
        <v>24.09</v>
      </c>
      <c r="AR85">
        <v>0.36</v>
      </c>
      <c r="AS85">
        <v>192.7</v>
      </c>
      <c r="AT85">
        <v>0</v>
      </c>
      <c r="AU85">
        <v>0.41</v>
      </c>
      <c r="AV85">
        <v>0</v>
      </c>
      <c r="AW85">
        <v>115.62</v>
      </c>
      <c r="AX85">
        <v>2.89</v>
      </c>
      <c r="AY85">
        <v>6.74</v>
      </c>
      <c r="AZ85">
        <v>0</v>
      </c>
      <c r="BA85">
        <v>0.56000000000000005</v>
      </c>
      <c r="BB85">
        <v>0</v>
      </c>
      <c r="BC85">
        <v>12.21</v>
      </c>
      <c r="BD85">
        <v>36.35</v>
      </c>
    </row>
    <row r="86" spans="7:56">
      <c r="G86" t="s">
        <v>128</v>
      </c>
      <c r="H86" s="115">
        <v>485.93999999999994</v>
      </c>
      <c r="I86" s="88">
        <v>59.120000000000005</v>
      </c>
      <c r="J86" s="88">
        <v>270.68</v>
      </c>
      <c r="K86" s="88">
        <v>69.37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0.41</v>
      </c>
      <c r="X86">
        <v>0.37</v>
      </c>
      <c r="Y86">
        <v>0</v>
      </c>
      <c r="Z86">
        <v>14.45</v>
      </c>
      <c r="AA86">
        <v>48.18</v>
      </c>
      <c r="AB86">
        <v>62.63</v>
      </c>
      <c r="AC86">
        <v>0</v>
      </c>
      <c r="AD86">
        <v>12.05</v>
      </c>
      <c r="AE86">
        <v>9.92</v>
      </c>
      <c r="AF86">
        <v>0.69</v>
      </c>
      <c r="AG86">
        <v>42.74</v>
      </c>
      <c r="AH86">
        <v>0</v>
      </c>
      <c r="AI86">
        <v>213.72</v>
      </c>
      <c r="AJ86">
        <v>31.59</v>
      </c>
      <c r="AK86">
        <v>0</v>
      </c>
      <c r="AL86">
        <v>0.64</v>
      </c>
      <c r="AM86">
        <v>13.01</v>
      </c>
      <c r="AN86">
        <v>41.43</v>
      </c>
      <c r="AO86">
        <v>0.71</v>
      </c>
      <c r="AP86">
        <v>0.64</v>
      </c>
      <c r="AQ86">
        <v>24.09</v>
      </c>
      <c r="AR86">
        <v>0.36</v>
      </c>
      <c r="AS86">
        <v>192.7</v>
      </c>
      <c r="AT86">
        <v>0</v>
      </c>
      <c r="AU86">
        <v>0.41</v>
      </c>
      <c r="AV86">
        <v>0</v>
      </c>
      <c r="AW86">
        <v>115.62</v>
      </c>
      <c r="AX86">
        <v>2.89</v>
      </c>
      <c r="AY86">
        <v>6.74</v>
      </c>
      <c r="AZ86">
        <v>0</v>
      </c>
      <c r="BA86">
        <v>0.56000000000000005</v>
      </c>
      <c r="BB86">
        <v>0</v>
      </c>
      <c r="BC86">
        <v>12.21</v>
      </c>
      <c r="BD86">
        <v>36.35</v>
      </c>
    </row>
    <row r="87" spans="7:56">
      <c r="G87" t="s">
        <v>129</v>
      </c>
      <c r="H87" s="115">
        <v>485.93999999999994</v>
      </c>
      <c r="I87" s="88">
        <v>59.120000000000005</v>
      </c>
      <c r="J87" s="88">
        <v>270.77</v>
      </c>
      <c r="K87" s="88">
        <v>69.37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0.41</v>
      </c>
      <c r="X87">
        <v>0.37</v>
      </c>
      <c r="Y87">
        <v>0</v>
      </c>
      <c r="Z87">
        <v>14.45</v>
      </c>
      <c r="AA87">
        <v>48.18</v>
      </c>
      <c r="AB87">
        <v>62.63</v>
      </c>
      <c r="AC87">
        <v>0</v>
      </c>
      <c r="AD87">
        <v>12.14</v>
      </c>
      <c r="AE87">
        <v>9.92</v>
      </c>
      <c r="AF87">
        <v>0.69</v>
      </c>
      <c r="AG87">
        <v>42.74</v>
      </c>
      <c r="AH87">
        <v>0</v>
      </c>
      <c r="AI87">
        <v>213.72</v>
      </c>
      <c r="AJ87">
        <v>31.59</v>
      </c>
      <c r="AK87">
        <v>0</v>
      </c>
      <c r="AL87">
        <v>0.64</v>
      </c>
      <c r="AM87">
        <v>13.01</v>
      </c>
      <c r="AN87">
        <v>41.43</v>
      </c>
      <c r="AO87">
        <v>0.71</v>
      </c>
      <c r="AP87">
        <v>0.64</v>
      </c>
      <c r="AQ87">
        <v>24.09</v>
      </c>
      <c r="AR87">
        <v>0.36</v>
      </c>
      <c r="AS87">
        <v>192.7</v>
      </c>
      <c r="AT87">
        <v>0</v>
      </c>
      <c r="AU87">
        <v>0.41</v>
      </c>
      <c r="AV87">
        <v>0</v>
      </c>
      <c r="AW87">
        <v>115.62</v>
      </c>
      <c r="AX87">
        <v>2.89</v>
      </c>
      <c r="AY87">
        <v>6.74</v>
      </c>
      <c r="AZ87">
        <v>0</v>
      </c>
      <c r="BA87">
        <v>0.56000000000000005</v>
      </c>
      <c r="BB87">
        <v>0</v>
      </c>
      <c r="BC87">
        <v>12.21</v>
      </c>
      <c r="BD87">
        <v>36.35</v>
      </c>
    </row>
    <row r="88" spans="7:56">
      <c r="G88" t="s">
        <v>130</v>
      </c>
      <c r="H88" s="115">
        <v>485.93999999999994</v>
      </c>
      <c r="I88" s="88">
        <v>59.120000000000005</v>
      </c>
      <c r="J88" s="88">
        <v>270.77</v>
      </c>
      <c r="K88" s="88">
        <v>69.37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0.41</v>
      </c>
      <c r="X88">
        <v>0.37</v>
      </c>
      <c r="Y88">
        <v>0</v>
      </c>
      <c r="Z88">
        <v>14.45</v>
      </c>
      <c r="AA88">
        <v>48.18</v>
      </c>
      <c r="AB88">
        <v>62.63</v>
      </c>
      <c r="AC88">
        <v>0</v>
      </c>
      <c r="AD88">
        <v>12.14</v>
      </c>
      <c r="AE88">
        <v>9.92</v>
      </c>
      <c r="AF88">
        <v>0.69</v>
      </c>
      <c r="AG88">
        <v>42.74</v>
      </c>
      <c r="AH88">
        <v>0</v>
      </c>
      <c r="AI88">
        <v>213.72</v>
      </c>
      <c r="AJ88">
        <v>31.59</v>
      </c>
      <c r="AK88">
        <v>0</v>
      </c>
      <c r="AL88">
        <v>0.64</v>
      </c>
      <c r="AM88">
        <v>13.01</v>
      </c>
      <c r="AN88">
        <v>41.43</v>
      </c>
      <c r="AO88">
        <v>0.71</v>
      </c>
      <c r="AP88">
        <v>0.64</v>
      </c>
      <c r="AQ88">
        <v>24.09</v>
      </c>
      <c r="AR88">
        <v>0.36</v>
      </c>
      <c r="AS88">
        <v>192.7</v>
      </c>
      <c r="AT88">
        <v>0</v>
      </c>
      <c r="AU88">
        <v>0.41</v>
      </c>
      <c r="AV88">
        <v>0</v>
      </c>
      <c r="AW88">
        <v>115.62</v>
      </c>
      <c r="AX88">
        <v>2.89</v>
      </c>
      <c r="AY88">
        <v>6.74</v>
      </c>
      <c r="AZ88">
        <v>0</v>
      </c>
      <c r="BA88">
        <v>0.56000000000000005</v>
      </c>
      <c r="BB88">
        <v>0</v>
      </c>
      <c r="BC88">
        <v>12.21</v>
      </c>
      <c r="BD88">
        <v>36.35</v>
      </c>
    </row>
    <row r="89" spans="7:56">
      <c r="G89" t="s">
        <v>131</v>
      </c>
      <c r="H89" s="115">
        <v>485.93999999999994</v>
      </c>
      <c r="I89" s="88">
        <v>59.120000000000005</v>
      </c>
      <c r="J89" s="88">
        <v>270.77</v>
      </c>
      <c r="K89" s="88">
        <v>69.37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0.41</v>
      </c>
      <c r="X89">
        <v>0.37</v>
      </c>
      <c r="Y89">
        <v>0</v>
      </c>
      <c r="Z89">
        <v>14.45</v>
      </c>
      <c r="AA89">
        <v>48.18</v>
      </c>
      <c r="AB89">
        <v>62.63</v>
      </c>
      <c r="AC89">
        <v>0</v>
      </c>
      <c r="AD89">
        <v>12.14</v>
      </c>
      <c r="AE89">
        <v>9.92</v>
      </c>
      <c r="AF89">
        <v>0.69</v>
      </c>
      <c r="AG89">
        <v>42.74</v>
      </c>
      <c r="AH89">
        <v>0</v>
      </c>
      <c r="AI89">
        <v>213.72</v>
      </c>
      <c r="AJ89">
        <v>31.59</v>
      </c>
      <c r="AK89">
        <v>0</v>
      </c>
      <c r="AL89">
        <v>0.64</v>
      </c>
      <c r="AM89">
        <v>13.01</v>
      </c>
      <c r="AN89">
        <v>41.43</v>
      </c>
      <c r="AO89">
        <v>0.71</v>
      </c>
      <c r="AP89">
        <v>0.64</v>
      </c>
      <c r="AQ89">
        <v>24.09</v>
      </c>
      <c r="AR89">
        <v>0.36</v>
      </c>
      <c r="AS89">
        <v>192.7</v>
      </c>
      <c r="AT89">
        <v>0</v>
      </c>
      <c r="AU89">
        <v>0.41</v>
      </c>
      <c r="AV89">
        <v>0</v>
      </c>
      <c r="AW89">
        <v>115.62</v>
      </c>
      <c r="AX89">
        <v>2.89</v>
      </c>
      <c r="AY89">
        <v>6.74</v>
      </c>
      <c r="AZ89">
        <v>0</v>
      </c>
      <c r="BA89">
        <v>0.56000000000000005</v>
      </c>
      <c r="BB89">
        <v>0</v>
      </c>
      <c r="BC89">
        <v>12.21</v>
      </c>
      <c r="BD89">
        <v>36.35</v>
      </c>
    </row>
    <row r="90" spans="7:56">
      <c r="G90" t="s">
        <v>132</v>
      </c>
      <c r="H90" s="115">
        <v>485.93999999999994</v>
      </c>
      <c r="I90" s="88">
        <v>59.120000000000005</v>
      </c>
      <c r="J90" s="88">
        <v>211.8</v>
      </c>
      <c r="K90" s="88">
        <v>69.37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0.41</v>
      </c>
      <c r="X90">
        <v>0.37</v>
      </c>
      <c r="Y90">
        <v>0</v>
      </c>
      <c r="Z90">
        <v>14.45</v>
      </c>
      <c r="AA90">
        <v>48.18</v>
      </c>
      <c r="AB90">
        <v>62.63</v>
      </c>
      <c r="AC90">
        <v>0</v>
      </c>
      <c r="AD90">
        <v>12.14</v>
      </c>
      <c r="AE90">
        <v>9.92</v>
      </c>
      <c r="AF90">
        <v>0.69</v>
      </c>
      <c r="AG90">
        <v>42.74</v>
      </c>
      <c r="AH90">
        <v>0</v>
      </c>
      <c r="AI90">
        <v>213.72</v>
      </c>
      <c r="AJ90">
        <v>31.59</v>
      </c>
      <c r="AK90">
        <v>0</v>
      </c>
      <c r="AL90">
        <v>0.64</v>
      </c>
      <c r="AM90">
        <v>13.01</v>
      </c>
      <c r="AN90">
        <v>41.43</v>
      </c>
      <c r="AO90">
        <v>0.71</v>
      </c>
      <c r="AP90">
        <v>0.64</v>
      </c>
      <c r="AQ90">
        <v>24.09</v>
      </c>
      <c r="AR90">
        <v>0.36</v>
      </c>
      <c r="AS90">
        <v>133.72999999999999</v>
      </c>
      <c r="AT90">
        <v>0</v>
      </c>
      <c r="AU90">
        <v>0.41</v>
      </c>
      <c r="AV90">
        <v>0</v>
      </c>
      <c r="AW90">
        <v>115.62</v>
      </c>
      <c r="AX90">
        <v>2.89</v>
      </c>
      <c r="AY90">
        <v>6.74</v>
      </c>
      <c r="AZ90">
        <v>0</v>
      </c>
      <c r="BA90">
        <v>0.56000000000000005</v>
      </c>
      <c r="BB90">
        <v>0</v>
      </c>
      <c r="BC90">
        <v>12.21</v>
      </c>
      <c r="BD90">
        <v>36.35</v>
      </c>
    </row>
    <row r="91" spans="7:56">
      <c r="G91" t="s">
        <v>133</v>
      </c>
      <c r="H91" s="115">
        <v>536.85</v>
      </c>
      <c r="I91" s="88">
        <v>94.86</v>
      </c>
      <c r="J91" s="88">
        <v>211.8</v>
      </c>
      <c r="K91" s="88">
        <v>69.37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0.41</v>
      </c>
      <c r="X91">
        <v>0.37</v>
      </c>
      <c r="Y91">
        <v>0</v>
      </c>
      <c r="Z91">
        <v>14.45</v>
      </c>
      <c r="AA91">
        <v>48.18</v>
      </c>
      <c r="AB91">
        <v>62.63</v>
      </c>
      <c r="AC91">
        <v>53.96</v>
      </c>
      <c r="AD91">
        <v>12.14</v>
      </c>
      <c r="AE91">
        <v>9.92</v>
      </c>
      <c r="AF91">
        <v>0.69</v>
      </c>
      <c r="AG91">
        <v>42.74</v>
      </c>
      <c r="AH91">
        <v>12.62</v>
      </c>
      <c r="AI91">
        <v>213.72</v>
      </c>
      <c r="AJ91">
        <v>28.54</v>
      </c>
      <c r="AK91">
        <v>0</v>
      </c>
      <c r="AL91">
        <v>0.64</v>
      </c>
      <c r="AM91">
        <v>13.01</v>
      </c>
      <c r="AN91">
        <v>41.43</v>
      </c>
      <c r="AO91">
        <v>0.71</v>
      </c>
      <c r="AP91">
        <v>0.64</v>
      </c>
      <c r="AQ91">
        <v>24.09</v>
      </c>
      <c r="AR91">
        <v>0.36</v>
      </c>
      <c r="AS91">
        <v>133.72999999999999</v>
      </c>
      <c r="AT91">
        <v>0</v>
      </c>
      <c r="AU91">
        <v>0.41</v>
      </c>
      <c r="AV91">
        <v>23.12</v>
      </c>
      <c r="AW91">
        <v>115.62</v>
      </c>
      <c r="AX91">
        <v>2.89</v>
      </c>
      <c r="AY91">
        <v>6.74</v>
      </c>
      <c r="AZ91">
        <v>0</v>
      </c>
      <c r="BA91">
        <v>0.56000000000000005</v>
      </c>
      <c r="BB91">
        <v>0</v>
      </c>
      <c r="BC91">
        <v>12.21</v>
      </c>
      <c r="BD91">
        <v>36.35</v>
      </c>
    </row>
    <row r="92" spans="7:56">
      <c r="G92" t="s">
        <v>134</v>
      </c>
      <c r="H92" s="115">
        <v>536.85</v>
      </c>
      <c r="I92" s="88">
        <v>94.86</v>
      </c>
      <c r="J92" s="88">
        <v>144.94</v>
      </c>
      <c r="K92" s="88">
        <v>69.37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0.41</v>
      </c>
      <c r="X92">
        <v>0.37</v>
      </c>
      <c r="Y92">
        <v>0</v>
      </c>
      <c r="Z92">
        <v>14.45</v>
      </c>
      <c r="AA92">
        <v>48.18</v>
      </c>
      <c r="AB92">
        <v>62.63</v>
      </c>
      <c r="AC92">
        <v>53.96</v>
      </c>
      <c r="AD92">
        <v>12.14</v>
      </c>
      <c r="AE92">
        <v>9.92</v>
      </c>
      <c r="AF92">
        <v>0.69</v>
      </c>
      <c r="AG92">
        <v>42.74</v>
      </c>
      <c r="AH92">
        <v>12.62</v>
      </c>
      <c r="AI92">
        <v>213.72</v>
      </c>
      <c r="AJ92">
        <v>28.54</v>
      </c>
      <c r="AK92">
        <v>0</v>
      </c>
      <c r="AL92">
        <v>0.64</v>
      </c>
      <c r="AM92">
        <v>13.01</v>
      </c>
      <c r="AN92">
        <v>41.43</v>
      </c>
      <c r="AO92">
        <v>0.71</v>
      </c>
      <c r="AP92">
        <v>0.64</v>
      </c>
      <c r="AQ92">
        <v>24.09</v>
      </c>
      <c r="AR92">
        <v>0.36</v>
      </c>
      <c r="AS92">
        <v>66.87</v>
      </c>
      <c r="AT92">
        <v>0</v>
      </c>
      <c r="AU92">
        <v>0.41</v>
      </c>
      <c r="AV92">
        <v>23.12</v>
      </c>
      <c r="AW92">
        <v>115.62</v>
      </c>
      <c r="AX92">
        <v>2.89</v>
      </c>
      <c r="AY92">
        <v>6.74</v>
      </c>
      <c r="AZ92">
        <v>0</v>
      </c>
      <c r="BA92">
        <v>0.56000000000000005</v>
      </c>
      <c r="BB92">
        <v>0</v>
      </c>
      <c r="BC92">
        <v>12.21</v>
      </c>
      <c r="BD92">
        <v>36.35</v>
      </c>
    </row>
    <row r="93" spans="7:56">
      <c r="G93" t="s">
        <v>135</v>
      </c>
      <c r="H93" s="115">
        <v>536.85</v>
      </c>
      <c r="I93" s="88">
        <v>94.86</v>
      </c>
      <c r="J93" s="88">
        <v>144.94</v>
      </c>
      <c r="K93" s="88">
        <v>69.37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0.41</v>
      </c>
      <c r="X93">
        <v>0.37</v>
      </c>
      <c r="Y93">
        <v>0</v>
      </c>
      <c r="Z93">
        <v>14.45</v>
      </c>
      <c r="AA93">
        <v>48.18</v>
      </c>
      <c r="AB93">
        <v>62.63</v>
      </c>
      <c r="AC93">
        <v>53.96</v>
      </c>
      <c r="AD93">
        <v>12.14</v>
      </c>
      <c r="AE93">
        <v>9.92</v>
      </c>
      <c r="AF93">
        <v>0.69</v>
      </c>
      <c r="AG93">
        <v>42.74</v>
      </c>
      <c r="AH93">
        <v>12.62</v>
      </c>
      <c r="AI93">
        <v>213.72</v>
      </c>
      <c r="AJ93">
        <v>28.54</v>
      </c>
      <c r="AK93">
        <v>0</v>
      </c>
      <c r="AL93">
        <v>0.64</v>
      </c>
      <c r="AM93">
        <v>13.01</v>
      </c>
      <c r="AN93">
        <v>41.43</v>
      </c>
      <c r="AO93">
        <v>0.71</v>
      </c>
      <c r="AP93">
        <v>0.64</v>
      </c>
      <c r="AQ93">
        <v>24.09</v>
      </c>
      <c r="AR93">
        <v>0.36</v>
      </c>
      <c r="AS93">
        <v>66.87</v>
      </c>
      <c r="AT93">
        <v>0</v>
      </c>
      <c r="AU93">
        <v>0.41</v>
      </c>
      <c r="AV93">
        <v>23.12</v>
      </c>
      <c r="AW93">
        <v>115.62</v>
      </c>
      <c r="AX93">
        <v>2.89</v>
      </c>
      <c r="AY93">
        <v>6.74</v>
      </c>
      <c r="AZ93">
        <v>0</v>
      </c>
      <c r="BA93">
        <v>0.56000000000000005</v>
      </c>
      <c r="BB93">
        <v>0</v>
      </c>
      <c r="BC93">
        <v>12.21</v>
      </c>
      <c r="BD93">
        <v>36.35</v>
      </c>
    </row>
    <row r="94" spans="7:56">
      <c r="G94" t="s">
        <v>136</v>
      </c>
      <c r="H94" s="115">
        <v>536.85</v>
      </c>
      <c r="I94" s="88">
        <v>94.86</v>
      </c>
      <c r="J94" s="88">
        <v>144.94</v>
      </c>
      <c r="K94" s="88">
        <v>69.37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0.41</v>
      </c>
      <c r="X94">
        <v>0.37</v>
      </c>
      <c r="Y94">
        <v>0</v>
      </c>
      <c r="Z94">
        <v>14.45</v>
      </c>
      <c r="AA94">
        <v>48.18</v>
      </c>
      <c r="AB94">
        <v>62.63</v>
      </c>
      <c r="AC94">
        <v>53.96</v>
      </c>
      <c r="AD94">
        <v>12.14</v>
      </c>
      <c r="AE94">
        <v>9.92</v>
      </c>
      <c r="AF94">
        <v>0.69</v>
      </c>
      <c r="AG94">
        <v>42.74</v>
      </c>
      <c r="AH94">
        <v>12.62</v>
      </c>
      <c r="AI94">
        <v>213.72</v>
      </c>
      <c r="AJ94">
        <v>28.54</v>
      </c>
      <c r="AK94">
        <v>0</v>
      </c>
      <c r="AL94">
        <v>0.64</v>
      </c>
      <c r="AM94">
        <v>13.01</v>
      </c>
      <c r="AN94">
        <v>41.43</v>
      </c>
      <c r="AO94">
        <v>0.71</v>
      </c>
      <c r="AP94">
        <v>0.64</v>
      </c>
      <c r="AQ94">
        <v>24.09</v>
      </c>
      <c r="AR94">
        <v>0.36</v>
      </c>
      <c r="AS94">
        <v>66.87</v>
      </c>
      <c r="AT94">
        <v>0</v>
      </c>
      <c r="AU94">
        <v>0.41</v>
      </c>
      <c r="AV94">
        <v>23.12</v>
      </c>
      <c r="AW94">
        <v>115.62</v>
      </c>
      <c r="AX94">
        <v>2.89</v>
      </c>
      <c r="AY94">
        <v>6.74</v>
      </c>
      <c r="AZ94">
        <v>0</v>
      </c>
      <c r="BA94">
        <v>0.56000000000000005</v>
      </c>
      <c r="BB94">
        <v>0</v>
      </c>
      <c r="BC94">
        <v>12.21</v>
      </c>
      <c r="BD94">
        <v>36.35</v>
      </c>
    </row>
    <row r="95" spans="7:56">
      <c r="G95" t="s">
        <v>137</v>
      </c>
      <c r="H95" s="115">
        <v>536.85</v>
      </c>
      <c r="I95" s="88">
        <v>94.86</v>
      </c>
      <c r="J95" s="88">
        <v>145.04000000000002</v>
      </c>
      <c r="K95" s="88">
        <v>69.37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0.41</v>
      </c>
      <c r="X95">
        <v>0.37</v>
      </c>
      <c r="Y95">
        <v>0</v>
      </c>
      <c r="Z95">
        <v>14.45</v>
      </c>
      <c r="AA95">
        <v>48.18</v>
      </c>
      <c r="AB95">
        <v>62.63</v>
      </c>
      <c r="AC95">
        <v>53.96</v>
      </c>
      <c r="AD95">
        <v>12.24</v>
      </c>
      <c r="AE95">
        <v>9.92</v>
      </c>
      <c r="AF95">
        <v>0.69</v>
      </c>
      <c r="AG95">
        <v>42.74</v>
      </c>
      <c r="AH95">
        <v>12.62</v>
      </c>
      <c r="AI95">
        <v>213.72</v>
      </c>
      <c r="AJ95">
        <v>28.54</v>
      </c>
      <c r="AK95">
        <v>0</v>
      </c>
      <c r="AL95">
        <v>0.64</v>
      </c>
      <c r="AM95">
        <v>13.01</v>
      </c>
      <c r="AN95">
        <v>41.43</v>
      </c>
      <c r="AO95">
        <v>0.71</v>
      </c>
      <c r="AP95">
        <v>0.64</v>
      </c>
      <c r="AQ95">
        <v>24.09</v>
      </c>
      <c r="AR95">
        <v>0.36</v>
      </c>
      <c r="AS95">
        <v>66.87</v>
      </c>
      <c r="AT95">
        <v>0</v>
      </c>
      <c r="AU95">
        <v>0.41</v>
      </c>
      <c r="AV95">
        <v>23.12</v>
      </c>
      <c r="AW95">
        <v>115.62</v>
      </c>
      <c r="AX95">
        <v>2.89</v>
      </c>
      <c r="AY95">
        <v>6.74</v>
      </c>
      <c r="AZ95">
        <v>0</v>
      </c>
      <c r="BA95">
        <v>0.56000000000000005</v>
      </c>
      <c r="BB95">
        <v>0</v>
      </c>
      <c r="BC95">
        <v>12.21</v>
      </c>
      <c r="BD95">
        <v>36.35</v>
      </c>
    </row>
    <row r="96" spans="7:56">
      <c r="G96" t="s">
        <v>138</v>
      </c>
      <c r="H96" s="115">
        <v>536.85</v>
      </c>
      <c r="I96" s="88">
        <v>94.86</v>
      </c>
      <c r="J96" s="88">
        <v>145.04000000000002</v>
      </c>
      <c r="K96" s="88">
        <v>69.37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0.41</v>
      </c>
      <c r="X96">
        <v>0.37</v>
      </c>
      <c r="Y96">
        <v>0</v>
      </c>
      <c r="Z96">
        <v>14.45</v>
      </c>
      <c r="AA96">
        <v>48.18</v>
      </c>
      <c r="AB96">
        <v>62.63</v>
      </c>
      <c r="AC96">
        <v>53.96</v>
      </c>
      <c r="AD96">
        <v>12.24</v>
      </c>
      <c r="AE96">
        <v>9.92</v>
      </c>
      <c r="AF96">
        <v>0.69</v>
      </c>
      <c r="AG96">
        <v>42.74</v>
      </c>
      <c r="AH96">
        <v>12.62</v>
      </c>
      <c r="AI96">
        <v>213.72</v>
      </c>
      <c r="AJ96">
        <v>28.54</v>
      </c>
      <c r="AK96">
        <v>0</v>
      </c>
      <c r="AL96">
        <v>0.64</v>
      </c>
      <c r="AM96">
        <v>13.01</v>
      </c>
      <c r="AN96">
        <v>41.43</v>
      </c>
      <c r="AO96">
        <v>0.71</v>
      </c>
      <c r="AP96">
        <v>0.64</v>
      </c>
      <c r="AQ96">
        <v>24.09</v>
      </c>
      <c r="AR96">
        <v>0.36</v>
      </c>
      <c r="AS96">
        <v>66.87</v>
      </c>
      <c r="AT96">
        <v>0</v>
      </c>
      <c r="AU96">
        <v>0.41</v>
      </c>
      <c r="AV96">
        <v>23.12</v>
      </c>
      <c r="AW96">
        <v>115.62</v>
      </c>
      <c r="AX96">
        <v>2.89</v>
      </c>
      <c r="AY96">
        <v>6.74</v>
      </c>
      <c r="AZ96">
        <v>0</v>
      </c>
      <c r="BA96">
        <v>0.56000000000000005</v>
      </c>
      <c r="BB96">
        <v>0</v>
      </c>
      <c r="BC96">
        <v>12.21</v>
      </c>
      <c r="BD96">
        <v>36.35</v>
      </c>
    </row>
    <row r="97" spans="1:133">
      <c r="G97" t="s">
        <v>139</v>
      </c>
      <c r="H97" s="115">
        <v>536.85</v>
      </c>
      <c r="I97" s="88">
        <v>94.86</v>
      </c>
      <c r="J97" s="88">
        <v>145.04000000000002</v>
      </c>
      <c r="K97" s="88">
        <v>69.37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0.41</v>
      </c>
      <c r="X97">
        <v>0.37</v>
      </c>
      <c r="Y97">
        <v>0</v>
      </c>
      <c r="Z97">
        <v>14.45</v>
      </c>
      <c r="AA97">
        <v>48.18</v>
      </c>
      <c r="AB97">
        <v>62.63</v>
      </c>
      <c r="AC97">
        <v>53.96</v>
      </c>
      <c r="AD97">
        <v>12.24</v>
      </c>
      <c r="AE97">
        <v>9.92</v>
      </c>
      <c r="AF97">
        <v>0.69</v>
      </c>
      <c r="AG97">
        <v>42.74</v>
      </c>
      <c r="AH97">
        <v>12.62</v>
      </c>
      <c r="AI97">
        <v>213.72</v>
      </c>
      <c r="AJ97">
        <v>28.54</v>
      </c>
      <c r="AK97">
        <v>0</v>
      </c>
      <c r="AL97">
        <v>0.64</v>
      </c>
      <c r="AM97">
        <v>13.01</v>
      </c>
      <c r="AN97">
        <v>41.43</v>
      </c>
      <c r="AO97">
        <v>0.71</v>
      </c>
      <c r="AP97">
        <v>0.64</v>
      </c>
      <c r="AQ97">
        <v>24.09</v>
      </c>
      <c r="AR97">
        <v>0.36</v>
      </c>
      <c r="AS97">
        <v>66.87</v>
      </c>
      <c r="AT97">
        <v>0</v>
      </c>
      <c r="AU97">
        <v>0.41</v>
      </c>
      <c r="AV97">
        <v>23.12</v>
      </c>
      <c r="AW97">
        <v>115.62</v>
      </c>
      <c r="AX97">
        <v>2.89</v>
      </c>
      <c r="AY97">
        <v>6.74</v>
      </c>
      <c r="AZ97">
        <v>0</v>
      </c>
      <c r="BA97">
        <v>0.56000000000000005</v>
      </c>
      <c r="BB97">
        <v>0</v>
      </c>
      <c r="BC97">
        <v>12.21</v>
      </c>
      <c r="BD97">
        <v>36.35</v>
      </c>
    </row>
    <row r="98" spans="1:133">
      <c r="G98" t="s">
        <v>140</v>
      </c>
      <c r="H98" s="115">
        <v>536.85</v>
      </c>
      <c r="I98" s="88">
        <v>94.86</v>
      </c>
      <c r="J98" s="88">
        <v>145.04000000000002</v>
      </c>
      <c r="K98" s="88">
        <v>69.37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0.41</v>
      </c>
      <c r="X98">
        <v>0.37</v>
      </c>
      <c r="Y98">
        <v>0</v>
      </c>
      <c r="Z98">
        <v>14.45</v>
      </c>
      <c r="AA98">
        <v>48.18</v>
      </c>
      <c r="AB98">
        <v>62.63</v>
      </c>
      <c r="AC98">
        <v>53.96</v>
      </c>
      <c r="AD98">
        <v>12.24</v>
      </c>
      <c r="AE98">
        <v>9.92</v>
      </c>
      <c r="AF98">
        <v>0.69</v>
      </c>
      <c r="AG98">
        <v>42.74</v>
      </c>
      <c r="AH98">
        <v>12.62</v>
      </c>
      <c r="AI98">
        <v>213.72</v>
      </c>
      <c r="AJ98">
        <v>28.54</v>
      </c>
      <c r="AK98">
        <v>0</v>
      </c>
      <c r="AL98">
        <v>0.64</v>
      </c>
      <c r="AM98">
        <v>13.01</v>
      </c>
      <c r="AN98">
        <v>41.43</v>
      </c>
      <c r="AO98">
        <v>0.71</v>
      </c>
      <c r="AP98">
        <v>0.64</v>
      </c>
      <c r="AQ98">
        <v>24.09</v>
      </c>
      <c r="AR98">
        <v>0.36</v>
      </c>
      <c r="AS98">
        <v>66.87</v>
      </c>
      <c r="AT98">
        <v>0</v>
      </c>
      <c r="AU98">
        <v>0.41</v>
      </c>
      <c r="AV98">
        <v>23.12</v>
      </c>
      <c r="AW98">
        <v>115.62</v>
      </c>
      <c r="AX98">
        <v>2.89</v>
      </c>
      <c r="AY98">
        <v>6.74</v>
      </c>
      <c r="AZ98">
        <v>0</v>
      </c>
      <c r="BA98">
        <v>0.56000000000000005</v>
      </c>
      <c r="BB98">
        <v>0</v>
      </c>
      <c r="BC98">
        <v>12.21</v>
      </c>
      <c r="BD98">
        <v>36.35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13.520824999999997</v>
      </c>
      <c r="I99" s="111">
        <f t="shared" ref="I99:BU99" si="1">SUM(I3:I98)/4000</f>
        <v>1.7874449999999997</v>
      </c>
      <c r="J99" s="111">
        <f t="shared" si="1"/>
        <v>3.7048350000000019</v>
      </c>
      <c r="K99" s="111">
        <f t="shared" si="1"/>
        <v>1.6648799999999979</v>
      </c>
      <c r="L99" s="111">
        <f t="shared" si="1"/>
        <v>4.8289999999999993E-2</v>
      </c>
      <c r="M99" s="111">
        <f t="shared" si="1"/>
        <v>0</v>
      </c>
      <c r="N99" s="110">
        <f t="shared" si="1"/>
        <v>0</v>
      </c>
      <c r="O99" s="111">
        <f t="shared" si="1"/>
        <v>0.151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9.8399999999999876E-3</v>
      </c>
      <c r="X99">
        <f t="shared" si="1"/>
        <v>8.640000000000007E-3</v>
      </c>
      <c r="Y99">
        <f t="shared" si="1"/>
        <v>1.4939750000000001</v>
      </c>
      <c r="Z99">
        <f t="shared" si="1"/>
        <v>0.34680000000000055</v>
      </c>
      <c r="AA99">
        <f t="shared" si="1"/>
        <v>1.1563199999999993</v>
      </c>
      <c r="AB99">
        <f t="shared" si="1"/>
        <v>1.5031200000000022</v>
      </c>
      <c r="AC99">
        <f t="shared" si="1"/>
        <v>0.43168000000000017</v>
      </c>
      <c r="AD99">
        <f t="shared" si="1"/>
        <v>0.27281999999999995</v>
      </c>
      <c r="AE99">
        <f t="shared" si="1"/>
        <v>0.23807999999999963</v>
      </c>
      <c r="AF99">
        <f t="shared" si="1"/>
        <v>1.6439999999999989E-2</v>
      </c>
      <c r="AG99">
        <f t="shared" si="1"/>
        <v>1.0257599999999976</v>
      </c>
      <c r="AH99">
        <f t="shared" si="1"/>
        <v>8.8340000000000016E-2</v>
      </c>
      <c r="AI99">
        <f t="shared" si="1"/>
        <v>5.1292799999999996</v>
      </c>
      <c r="AJ99">
        <f t="shared" si="1"/>
        <v>0.69101000000000024</v>
      </c>
      <c r="AK99">
        <f t="shared" si="1"/>
        <v>5.0999999999999997E-2</v>
      </c>
      <c r="AL99">
        <f t="shared" si="1"/>
        <v>1.5599999999999978E-2</v>
      </c>
      <c r="AM99">
        <f t="shared" si="1"/>
        <v>0.31223999999999985</v>
      </c>
      <c r="AN99">
        <f t="shared" si="1"/>
        <v>0.99431999999999832</v>
      </c>
      <c r="AO99">
        <f t="shared" si="1"/>
        <v>1.6920000000000018E-2</v>
      </c>
      <c r="AP99">
        <f t="shared" si="1"/>
        <v>1.5599999999999978E-2</v>
      </c>
      <c r="AQ99">
        <f t="shared" si="1"/>
        <v>0.35629999999999967</v>
      </c>
      <c r="AR99">
        <f t="shared" si="1"/>
        <v>8.6399999999999914E-3</v>
      </c>
      <c r="AS99">
        <f t="shared" si="1"/>
        <v>2.0715549999999978</v>
      </c>
      <c r="AT99">
        <f t="shared" si="1"/>
        <v>0.1</v>
      </c>
      <c r="AU99">
        <f t="shared" si="1"/>
        <v>9.8399999999999876E-3</v>
      </c>
      <c r="AV99">
        <f t="shared" si="1"/>
        <v>0.18496000000000001</v>
      </c>
      <c r="AW99">
        <f t="shared" si="1"/>
        <v>2.7748800000000031</v>
      </c>
      <c r="AX99">
        <f t="shared" si="1"/>
        <v>6.9359999999999825E-2</v>
      </c>
      <c r="AY99">
        <f t="shared" si="1"/>
        <v>0.16176000000000015</v>
      </c>
      <c r="AZ99">
        <f t="shared" si="1"/>
        <v>4.8289999999999993E-2</v>
      </c>
      <c r="BA99">
        <f t="shared" si="1"/>
        <v>1.3440000000000016E-2</v>
      </c>
      <c r="BB99">
        <f t="shared" si="1"/>
        <v>0.64027499999999993</v>
      </c>
      <c r="BC99">
        <f t="shared" si="1"/>
        <v>0.29304000000000041</v>
      </c>
      <c r="BD99">
        <f t="shared" si="1"/>
        <v>0.32714999999999994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4</v>
      </c>
      <c r="U1" s="240" t="s">
        <v>343</v>
      </c>
      <c r="V1" s="24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515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11.3</v>
      </c>
      <c r="I3" s="95">
        <v>19.170000000000002</v>
      </c>
      <c r="J3" s="95">
        <v>19.16</v>
      </c>
      <c r="K3" s="95">
        <v>0</v>
      </c>
      <c r="L3" s="95">
        <v>2.97</v>
      </c>
      <c r="M3" s="114">
        <v>0</v>
      </c>
      <c r="N3" s="113">
        <v>0</v>
      </c>
      <c r="O3" s="95">
        <v>0</v>
      </c>
      <c r="P3" s="95">
        <v>0</v>
      </c>
      <c r="Q3" s="95">
        <v>-25</v>
      </c>
      <c r="R3" s="95">
        <v>0</v>
      </c>
      <c r="S3" s="114">
        <v>0</v>
      </c>
      <c r="T3" t="s">
        <v>515</v>
      </c>
      <c r="U3" s="115">
        <v>-27</v>
      </c>
      <c r="V3" s="116">
        <v>52.6</v>
      </c>
      <c r="W3">
        <v>11.3</v>
      </c>
      <c r="X3">
        <v>19.170000000000002</v>
      </c>
      <c r="Y3">
        <v>-2</v>
      </c>
      <c r="Z3">
        <v>2.97</v>
      </c>
      <c r="AA3">
        <v>-25</v>
      </c>
      <c r="AB3">
        <v>19.16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6.91</v>
      </c>
      <c r="I4" s="88">
        <v>20.91</v>
      </c>
      <c r="J4" s="88">
        <v>20.92</v>
      </c>
      <c r="K4" s="88">
        <v>0</v>
      </c>
      <c r="L4" s="88">
        <v>3.14</v>
      </c>
      <c r="M4" s="116">
        <v>0</v>
      </c>
      <c r="N4" s="115">
        <v>0</v>
      </c>
      <c r="O4" s="88">
        <v>0</v>
      </c>
      <c r="P4" s="88">
        <v>0</v>
      </c>
      <c r="Q4" s="88">
        <v>-25</v>
      </c>
      <c r="R4" s="88">
        <v>0</v>
      </c>
      <c r="S4" s="116">
        <v>0</v>
      </c>
      <c r="U4" s="115">
        <v>-27</v>
      </c>
      <c r="V4" s="116">
        <v>51.88</v>
      </c>
      <c r="W4">
        <v>6.91</v>
      </c>
      <c r="X4">
        <v>20.91</v>
      </c>
      <c r="Y4">
        <v>-2</v>
      </c>
      <c r="Z4">
        <v>3.14</v>
      </c>
      <c r="AA4">
        <v>-25</v>
      </c>
      <c r="AB4">
        <v>20.92</v>
      </c>
    </row>
    <row r="5" spans="1:28">
      <c r="G5" t="s">
        <v>47</v>
      </c>
      <c r="H5" s="115">
        <v>20.45</v>
      </c>
      <c r="I5" s="88">
        <v>40.89</v>
      </c>
      <c r="J5" s="88">
        <v>40.9</v>
      </c>
      <c r="K5" s="88">
        <v>0</v>
      </c>
      <c r="L5" s="88">
        <v>4.04</v>
      </c>
      <c r="M5" s="116">
        <v>0</v>
      </c>
      <c r="N5" s="115">
        <v>0</v>
      </c>
      <c r="O5" s="88">
        <v>0</v>
      </c>
      <c r="P5" s="88">
        <v>0</v>
      </c>
      <c r="Q5" s="88">
        <v>-25</v>
      </c>
      <c r="R5" s="88">
        <v>0</v>
      </c>
      <c r="S5" s="116">
        <v>0</v>
      </c>
      <c r="U5" s="115">
        <v>-27</v>
      </c>
      <c r="V5" s="116">
        <v>106.28</v>
      </c>
      <c r="W5">
        <v>20.45</v>
      </c>
      <c r="X5">
        <v>40.89</v>
      </c>
      <c r="Y5">
        <v>-2</v>
      </c>
      <c r="Z5">
        <v>4.04</v>
      </c>
      <c r="AA5">
        <v>-25</v>
      </c>
      <c r="AB5">
        <v>40.9</v>
      </c>
    </row>
    <row r="6" spans="1:28">
      <c r="G6" t="s">
        <v>48</v>
      </c>
      <c r="H6" s="115">
        <v>13.75</v>
      </c>
      <c r="I6" s="88">
        <v>41.24</v>
      </c>
      <c r="J6" s="88">
        <v>41.25</v>
      </c>
      <c r="K6" s="88">
        <v>0</v>
      </c>
      <c r="L6" s="88">
        <v>4.07</v>
      </c>
      <c r="M6" s="116">
        <v>0</v>
      </c>
      <c r="N6" s="115">
        <v>0</v>
      </c>
      <c r="O6" s="88">
        <v>0</v>
      </c>
      <c r="P6" s="88">
        <v>0</v>
      </c>
      <c r="Q6" s="88">
        <v>-25</v>
      </c>
      <c r="R6" s="88">
        <v>0</v>
      </c>
      <c r="S6" s="116">
        <v>0</v>
      </c>
      <c r="U6" s="115">
        <v>-27</v>
      </c>
      <c r="V6" s="116">
        <v>100.31</v>
      </c>
      <c r="W6">
        <v>13.75</v>
      </c>
      <c r="X6">
        <v>41.24</v>
      </c>
      <c r="Y6">
        <v>-2</v>
      </c>
      <c r="Z6">
        <v>4.07</v>
      </c>
      <c r="AA6">
        <v>-25</v>
      </c>
      <c r="AB6">
        <v>41.25</v>
      </c>
    </row>
    <row r="7" spans="1:28">
      <c r="G7" t="s">
        <v>49</v>
      </c>
      <c r="H7" s="115">
        <v>0</v>
      </c>
      <c r="I7" s="88">
        <v>26.73</v>
      </c>
      <c r="J7" s="88">
        <v>32.07</v>
      </c>
      <c r="K7" s="88">
        <v>0</v>
      </c>
      <c r="L7" s="88">
        <v>3.96</v>
      </c>
      <c r="M7" s="116">
        <v>0</v>
      </c>
      <c r="N7" s="115">
        <v>-7</v>
      </c>
      <c r="O7" s="88">
        <v>0</v>
      </c>
      <c r="P7" s="88">
        <v>0</v>
      </c>
      <c r="Q7" s="88">
        <v>-30</v>
      </c>
      <c r="R7" s="88">
        <v>0</v>
      </c>
      <c r="S7" s="116">
        <v>0</v>
      </c>
      <c r="U7" s="115">
        <v>-39</v>
      </c>
      <c r="V7" s="116">
        <v>62.76</v>
      </c>
      <c r="W7">
        <v>-7</v>
      </c>
      <c r="X7">
        <v>26.73</v>
      </c>
      <c r="Y7">
        <v>-2</v>
      </c>
      <c r="Z7">
        <v>3.96</v>
      </c>
      <c r="AA7">
        <v>-30</v>
      </c>
      <c r="AB7">
        <v>32.07</v>
      </c>
    </row>
    <row r="8" spans="1:28">
      <c r="G8" t="s">
        <v>50</v>
      </c>
      <c r="H8" s="115">
        <v>0</v>
      </c>
      <c r="I8" s="88">
        <v>28.09</v>
      </c>
      <c r="J8" s="88">
        <v>33.700000000000003</v>
      </c>
      <c r="K8" s="88">
        <v>0</v>
      </c>
      <c r="L8" s="88">
        <v>4.1500000000000004</v>
      </c>
      <c r="M8" s="116">
        <v>0</v>
      </c>
      <c r="N8" s="115">
        <v>-27</v>
      </c>
      <c r="O8" s="88">
        <v>0</v>
      </c>
      <c r="P8" s="88">
        <v>0</v>
      </c>
      <c r="Q8" s="88">
        <v>-30</v>
      </c>
      <c r="R8" s="88">
        <v>0</v>
      </c>
      <c r="S8" s="116">
        <v>0</v>
      </c>
      <c r="U8" s="115">
        <v>-59</v>
      </c>
      <c r="V8" s="116">
        <v>65.94</v>
      </c>
      <c r="W8">
        <v>-27</v>
      </c>
      <c r="X8">
        <v>28.09</v>
      </c>
      <c r="Y8">
        <v>-2</v>
      </c>
      <c r="Z8">
        <v>4.1500000000000004</v>
      </c>
      <c r="AA8">
        <v>-30</v>
      </c>
      <c r="AB8">
        <v>33.700000000000003</v>
      </c>
    </row>
    <row r="9" spans="1:28">
      <c r="G9" t="s">
        <v>51</v>
      </c>
      <c r="H9" s="115">
        <v>0</v>
      </c>
      <c r="I9" s="88">
        <v>21.63</v>
      </c>
      <c r="J9" s="88">
        <v>36.04</v>
      </c>
      <c r="K9" s="88">
        <v>0</v>
      </c>
      <c r="L9" s="88">
        <v>3.54</v>
      </c>
      <c r="M9" s="116">
        <v>0</v>
      </c>
      <c r="N9" s="115">
        <v>-57</v>
      </c>
      <c r="O9" s="88">
        <v>0</v>
      </c>
      <c r="P9" s="88">
        <v>0</v>
      </c>
      <c r="Q9" s="88">
        <v>-30</v>
      </c>
      <c r="R9" s="88">
        <v>0</v>
      </c>
      <c r="S9" s="116">
        <v>0</v>
      </c>
      <c r="U9" s="115">
        <v>-89</v>
      </c>
      <c r="V9" s="116">
        <v>61.21</v>
      </c>
      <c r="W9">
        <v>-57</v>
      </c>
      <c r="X9">
        <v>21.63</v>
      </c>
      <c r="Y9">
        <v>-2</v>
      </c>
      <c r="Z9">
        <v>3.54</v>
      </c>
      <c r="AA9">
        <v>-30</v>
      </c>
      <c r="AB9">
        <v>36.04</v>
      </c>
    </row>
    <row r="10" spans="1:28">
      <c r="G10" t="s">
        <v>52</v>
      </c>
      <c r="H10" s="115">
        <v>0</v>
      </c>
      <c r="I10" s="88">
        <v>24.68</v>
      </c>
      <c r="J10" s="88">
        <v>41.16</v>
      </c>
      <c r="K10" s="88">
        <v>0</v>
      </c>
      <c r="L10" s="88">
        <v>3.98</v>
      </c>
      <c r="M10" s="116">
        <v>0</v>
      </c>
      <c r="N10" s="115">
        <v>-80</v>
      </c>
      <c r="O10" s="88">
        <v>0</v>
      </c>
      <c r="P10" s="88">
        <v>0</v>
      </c>
      <c r="Q10" s="88">
        <v>-35</v>
      </c>
      <c r="R10" s="88">
        <v>0</v>
      </c>
      <c r="S10" s="116">
        <v>0</v>
      </c>
      <c r="U10" s="115">
        <v>-117</v>
      </c>
      <c r="V10" s="116">
        <v>69.819999999999993</v>
      </c>
      <c r="W10">
        <v>-80</v>
      </c>
      <c r="X10">
        <v>24.68</v>
      </c>
      <c r="Y10">
        <v>-2</v>
      </c>
      <c r="Z10">
        <v>3.98</v>
      </c>
      <c r="AA10">
        <v>-35</v>
      </c>
      <c r="AB10">
        <v>41.16</v>
      </c>
    </row>
    <row r="11" spans="1:28">
      <c r="G11" t="s">
        <v>53</v>
      </c>
      <c r="H11" s="115">
        <v>0</v>
      </c>
      <c r="I11" s="88">
        <v>34.619999999999997</v>
      </c>
      <c r="J11" s="88">
        <v>51.93</v>
      </c>
      <c r="K11" s="88">
        <v>0</v>
      </c>
      <c r="L11" s="88">
        <v>5.0199999999999996</v>
      </c>
      <c r="M11" s="116">
        <v>0</v>
      </c>
      <c r="N11" s="115">
        <v>-134</v>
      </c>
      <c r="O11" s="88">
        <v>0</v>
      </c>
      <c r="P11" s="88">
        <v>0</v>
      </c>
      <c r="Q11" s="88">
        <v>-35</v>
      </c>
      <c r="R11" s="88">
        <v>0</v>
      </c>
      <c r="S11" s="116">
        <v>0</v>
      </c>
      <c r="U11" s="115">
        <v>-171</v>
      </c>
      <c r="V11" s="116">
        <v>91.57</v>
      </c>
      <c r="W11">
        <v>-134</v>
      </c>
      <c r="X11">
        <v>34.619999999999997</v>
      </c>
      <c r="Y11">
        <v>-2</v>
      </c>
      <c r="Z11">
        <v>5.0199999999999996</v>
      </c>
      <c r="AA11">
        <v>-35</v>
      </c>
      <c r="AB11">
        <v>51.93</v>
      </c>
    </row>
    <row r="12" spans="1:28">
      <c r="G12" t="s">
        <v>54</v>
      </c>
      <c r="H12" s="115">
        <v>0</v>
      </c>
      <c r="I12" s="88">
        <v>34.89</v>
      </c>
      <c r="J12" s="88">
        <v>52.33</v>
      </c>
      <c r="K12" s="88">
        <v>0</v>
      </c>
      <c r="L12" s="88">
        <v>5.0199999999999996</v>
      </c>
      <c r="M12" s="116">
        <v>0</v>
      </c>
      <c r="N12" s="115">
        <v>-150</v>
      </c>
      <c r="O12" s="88">
        <v>0</v>
      </c>
      <c r="P12" s="88">
        <v>0</v>
      </c>
      <c r="Q12" s="88">
        <v>-35</v>
      </c>
      <c r="R12" s="88">
        <v>0</v>
      </c>
      <c r="S12" s="116">
        <v>0</v>
      </c>
      <c r="U12" s="115">
        <v>-187</v>
      </c>
      <c r="V12" s="116">
        <v>92.24</v>
      </c>
      <c r="W12">
        <v>-150</v>
      </c>
      <c r="X12">
        <v>34.89</v>
      </c>
      <c r="Y12">
        <v>-2</v>
      </c>
      <c r="Z12">
        <v>5.0199999999999996</v>
      </c>
      <c r="AA12">
        <v>-35</v>
      </c>
      <c r="AB12">
        <v>52.33</v>
      </c>
    </row>
    <row r="13" spans="1:28">
      <c r="G13" t="s">
        <v>55</v>
      </c>
      <c r="H13" s="115">
        <v>0</v>
      </c>
      <c r="I13" s="88">
        <v>59.37</v>
      </c>
      <c r="J13" s="88">
        <v>65.31</v>
      </c>
      <c r="K13" s="88">
        <v>0</v>
      </c>
      <c r="L13" s="88">
        <v>8.49</v>
      </c>
      <c r="M13" s="116">
        <v>0</v>
      </c>
      <c r="N13" s="115">
        <v>-169</v>
      </c>
      <c r="O13" s="88">
        <v>0</v>
      </c>
      <c r="P13" s="88">
        <v>0</v>
      </c>
      <c r="Q13" s="88">
        <v>-35</v>
      </c>
      <c r="R13" s="88">
        <v>0</v>
      </c>
      <c r="S13" s="116">
        <v>0</v>
      </c>
      <c r="U13" s="115">
        <v>-206</v>
      </c>
      <c r="V13" s="116">
        <v>133.16999999999999</v>
      </c>
      <c r="W13">
        <v>-169</v>
      </c>
      <c r="X13">
        <v>59.37</v>
      </c>
      <c r="Y13">
        <v>-2</v>
      </c>
      <c r="Z13">
        <v>8.49</v>
      </c>
      <c r="AA13">
        <v>-35</v>
      </c>
      <c r="AB13">
        <v>65.31</v>
      </c>
    </row>
    <row r="14" spans="1:28">
      <c r="G14" t="s">
        <v>56</v>
      </c>
      <c r="H14" s="115">
        <v>0</v>
      </c>
      <c r="I14" s="88">
        <v>64.44</v>
      </c>
      <c r="J14" s="88">
        <v>70.88</v>
      </c>
      <c r="K14" s="88">
        <v>0</v>
      </c>
      <c r="L14" s="88">
        <v>9.2100000000000009</v>
      </c>
      <c r="M14" s="116">
        <v>0</v>
      </c>
      <c r="N14" s="115">
        <v>-180</v>
      </c>
      <c r="O14" s="88">
        <v>0</v>
      </c>
      <c r="P14" s="88">
        <v>0</v>
      </c>
      <c r="Q14" s="88">
        <v>-35</v>
      </c>
      <c r="R14" s="88">
        <v>0</v>
      </c>
      <c r="S14" s="116">
        <v>0</v>
      </c>
      <c r="U14" s="115">
        <v>-217</v>
      </c>
      <c r="V14" s="116">
        <v>144.53</v>
      </c>
      <c r="W14">
        <v>-180</v>
      </c>
      <c r="X14">
        <v>64.44</v>
      </c>
      <c r="Y14">
        <v>-2</v>
      </c>
      <c r="Z14">
        <v>9.2100000000000009</v>
      </c>
      <c r="AA14">
        <v>-35</v>
      </c>
      <c r="AB14">
        <v>70.88</v>
      </c>
    </row>
    <row r="15" spans="1:28">
      <c r="G15" t="s">
        <v>57</v>
      </c>
      <c r="H15" s="115">
        <v>0</v>
      </c>
      <c r="I15" s="88">
        <v>57.81</v>
      </c>
      <c r="J15" s="88">
        <v>28.91</v>
      </c>
      <c r="K15" s="88">
        <v>0</v>
      </c>
      <c r="L15" s="88">
        <v>13.68</v>
      </c>
      <c r="M15" s="116">
        <v>0</v>
      </c>
      <c r="N15" s="115">
        <v>-183</v>
      </c>
      <c r="O15" s="88">
        <v>0</v>
      </c>
      <c r="P15" s="88">
        <v>0</v>
      </c>
      <c r="Q15" s="88">
        <v>-35</v>
      </c>
      <c r="R15" s="88">
        <v>0</v>
      </c>
      <c r="S15" s="116">
        <v>0</v>
      </c>
      <c r="U15" s="115">
        <v>-220</v>
      </c>
      <c r="V15" s="116">
        <v>100.4</v>
      </c>
      <c r="W15">
        <v>-183</v>
      </c>
      <c r="X15">
        <v>57.81</v>
      </c>
      <c r="Y15">
        <v>-2</v>
      </c>
      <c r="Z15">
        <v>13.68</v>
      </c>
      <c r="AA15">
        <v>-35</v>
      </c>
      <c r="AB15">
        <v>28.91</v>
      </c>
    </row>
    <row r="16" spans="1:28">
      <c r="G16" t="s">
        <v>58</v>
      </c>
      <c r="H16" s="115">
        <v>0</v>
      </c>
      <c r="I16" s="88">
        <v>0</v>
      </c>
      <c r="J16" s="88">
        <v>19.27</v>
      </c>
      <c r="K16" s="88">
        <v>0</v>
      </c>
      <c r="L16" s="88">
        <v>13.68</v>
      </c>
      <c r="M16" s="116">
        <v>0</v>
      </c>
      <c r="N16" s="115">
        <v>-192</v>
      </c>
      <c r="O16" s="88">
        <v>0</v>
      </c>
      <c r="P16" s="88">
        <v>0</v>
      </c>
      <c r="Q16" s="88">
        <v>-35</v>
      </c>
      <c r="R16" s="88">
        <v>0</v>
      </c>
      <c r="S16" s="116">
        <v>0</v>
      </c>
      <c r="U16" s="115">
        <v>-229</v>
      </c>
      <c r="V16" s="116">
        <v>32.950000000000003</v>
      </c>
      <c r="W16">
        <v>-192</v>
      </c>
      <c r="X16">
        <v>0</v>
      </c>
      <c r="Y16">
        <v>-2</v>
      </c>
      <c r="Z16">
        <v>13.68</v>
      </c>
      <c r="AA16">
        <v>-35</v>
      </c>
      <c r="AB16">
        <v>19.27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13.59</v>
      </c>
      <c r="M17" s="116">
        <v>0</v>
      </c>
      <c r="N17" s="115">
        <v>-216</v>
      </c>
      <c r="O17" s="88">
        <v>0</v>
      </c>
      <c r="P17" s="88">
        <v>-29</v>
      </c>
      <c r="Q17" s="88">
        <v>-35</v>
      </c>
      <c r="R17" s="88">
        <v>0</v>
      </c>
      <c r="S17" s="116">
        <v>0</v>
      </c>
      <c r="U17" s="115">
        <v>-282</v>
      </c>
      <c r="V17" s="116">
        <v>13.59</v>
      </c>
      <c r="W17">
        <v>-216</v>
      </c>
      <c r="X17">
        <v>0</v>
      </c>
      <c r="Y17">
        <v>-2</v>
      </c>
      <c r="Z17">
        <v>13.59</v>
      </c>
      <c r="AA17">
        <v>-35</v>
      </c>
      <c r="AB17">
        <v>-29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13.59</v>
      </c>
      <c r="M18" s="116">
        <v>0</v>
      </c>
      <c r="N18" s="115">
        <v>-220</v>
      </c>
      <c r="O18" s="88">
        <v>0</v>
      </c>
      <c r="P18" s="88">
        <v>-69</v>
      </c>
      <c r="Q18" s="88">
        <v>-35</v>
      </c>
      <c r="R18" s="88">
        <v>0</v>
      </c>
      <c r="S18" s="116">
        <v>0</v>
      </c>
      <c r="U18" s="115">
        <v>-326</v>
      </c>
      <c r="V18" s="116">
        <v>13.59</v>
      </c>
      <c r="W18">
        <v>-220</v>
      </c>
      <c r="X18">
        <v>0</v>
      </c>
      <c r="Y18">
        <v>-2</v>
      </c>
      <c r="Z18">
        <v>13.59</v>
      </c>
      <c r="AA18">
        <v>-35</v>
      </c>
      <c r="AB18">
        <v>-69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13.68</v>
      </c>
      <c r="M19" s="116">
        <v>0</v>
      </c>
      <c r="N19" s="115">
        <v>-244</v>
      </c>
      <c r="O19" s="88">
        <v>0</v>
      </c>
      <c r="P19" s="88">
        <v>-44</v>
      </c>
      <c r="Q19" s="88">
        <v>-43</v>
      </c>
      <c r="R19" s="88">
        <v>0</v>
      </c>
      <c r="S19" s="116">
        <v>0</v>
      </c>
      <c r="U19" s="115">
        <v>-333</v>
      </c>
      <c r="V19" s="116">
        <v>13.68</v>
      </c>
      <c r="W19">
        <v>-244</v>
      </c>
      <c r="X19">
        <v>0</v>
      </c>
      <c r="Y19">
        <v>-2</v>
      </c>
      <c r="Z19">
        <v>13.68</v>
      </c>
      <c r="AA19">
        <v>-43</v>
      </c>
      <c r="AB19">
        <v>-44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13.68</v>
      </c>
      <c r="M20" s="116">
        <v>0</v>
      </c>
      <c r="N20" s="115">
        <v>-245</v>
      </c>
      <c r="O20" s="88">
        <v>0</v>
      </c>
      <c r="P20" s="88">
        <v>-50</v>
      </c>
      <c r="Q20" s="88">
        <v>-43</v>
      </c>
      <c r="R20" s="88">
        <v>0</v>
      </c>
      <c r="S20" s="116">
        <v>0</v>
      </c>
      <c r="U20" s="115">
        <v>-340</v>
      </c>
      <c r="V20" s="116">
        <v>13.68</v>
      </c>
      <c r="W20">
        <v>-245</v>
      </c>
      <c r="X20">
        <v>0</v>
      </c>
      <c r="Y20">
        <v>-2</v>
      </c>
      <c r="Z20">
        <v>13.68</v>
      </c>
      <c r="AA20">
        <v>-43</v>
      </c>
      <c r="AB20">
        <v>-50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13.97</v>
      </c>
      <c r="M21" s="116">
        <v>0</v>
      </c>
      <c r="N21" s="115">
        <v>-137</v>
      </c>
      <c r="O21" s="88">
        <v>-14</v>
      </c>
      <c r="P21" s="88">
        <v>-68</v>
      </c>
      <c r="Q21" s="88">
        <v>-43</v>
      </c>
      <c r="R21" s="88">
        <v>0</v>
      </c>
      <c r="S21" s="116">
        <v>0</v>
      </c>
      <c r="U21" s="115">
        <v>-264</v>
      </c>
      <c r="V21" s="116">
        <v>13.97</v>
      </c>
      <c r="W21">
        <v>-137</v>
      </c>
      <c r="X21">
        <v>-14</v>
      </c>
      <c r="Y21">
        <v>-2</v>
      </c>
      <c r="Z21">
        <v>13.97</v>
      </c>
      <c r="AA21">
        <v>-43</v>
      </c>
      <c r="AB21">
        <v>-68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14.16</v>
      </c>
      <c r="M22" s="116">
        <v>0</v>
      </c>
      <c r="N22" s="115">
        <v>-124</v>
      </c>
      <c r="O22" s="88">
        <v>-19</v>
      </c>
      <c r="P22" s="88">
        <v>-66</v>
      </c>
      <c r="Q22" s="88">
        <v>-43</v>
      </c>
      <c r="R22" s="88">
        <v>0</v>
      </c>
      <c r="S22" s="116">
        <v>0</v>
      </c>
      <c r="U22" s="115">
        <v>-254</v>
      </c>
      <c r="V22" s="116">
        <v>14.16</v>
      </c>
      <c r="W22">
        <v>-124</v>
      </c>
      <c r="X22">
        <v>-19</v>
      </c>
      <c r="Y22">
        <v>-2</v>
      </c>
      <c r="Z22">
        <v>14.16</v>
      </c>
      <c r="AA22">
        <v>-43</v>
      </c>
      <c r="AB22">
        <v>-66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16.09</v>
      </c>
      <c r="M23" s="116">
        <v>0</v>
      </c>
      <c r="N23" s="115">
        <v>-141</v>
      </c>
      <c r="O23" s="88">
        <v>-33</v>
      </c>
      <c r="P23" s="88">
        <v>-73</v>
      </c>
      <c r="Q23" s="88">
        <v>-43</v>
      </c>
      <c r="R23" s="88">
        <v>0</v>
      </c>
      <c r="S23" s="116">
        <v>0</v>
      </c>
      <c r="U23" s="115">
        <v>-292</v>
      </c>
      <c r="V23" s="116">
        <v>16.09</v>
      </c>
      <c r="W23">
        <v>-141</v>
      </c>
      <c r="X23">
        <v>-33</v>
      </c>
      <c r="Y23">
        <v>-2</v>
      </c>
      <c r="Z23">
        <v>16.09</v>
      </c>
      <c r="AA23">
        <v>-43</v>
      </c>
      <c r="AB23">
        <v>-73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17.25</v>
      </c>
      <c r="M24" s="116">
        <v>0</v>
      </c>
      <c r="N24" s="115">
        <v>-142</v>
      </c>
      <c r="O24" s="88">
        <v>-18</v>
      </c>
      <c r="P24" s="88">
        <v>-62</v>
      </c>
      <c r="Q24" s="88">
        <v>-43</v>
      </c>
      <c r="R24" s="88">
        <v>0</v>
      </c>
      <c r="S24" s="116">
        <v>0</v>
      </c>
      <c r="U24" s="115">
        <v>-267</v>
      </c>
      <c r="V24" s="116">
        <v>17.25</v>
      </c>
      <c r="W24">
        <v>-142</v>
      </c>
      <c r="X24">
        <v>-18</v>
      </c>
      <c r="Y24">
        <v>-2</v>
      </c>
      <c r="Z24">
        <v>17.25</v>
      </c>
      <c r="AA24">
        <v>-43</v>
      </c>
      <c r="AB24">
        <v>-62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17.920000000000002</v>
      </c>
      <c r="M25" s="116">
        <v>0</v>
      </c>
      <c r="N25" s="115">
        <v>-134</v>
      </c>
      <c r="O25" s="88">
        <v>-11</v>
      </c>
      <c r="P25" s="88">
        <v>-68</v>
      </c>
      <c r="Q25" s="88">
        <v>-45</v>
      </c>
      <c r="R25" s="88">
        <v>0</v>
      </c>
      <c r="S25" s="116">
        <v>0</v>
      </c>
      <c r="U25" s="115">
        <v>-260</v>
      </c>
      <c r="V25" s="116">
        <v>17.920000000000002</v>
      </c>
      <c r="W25">
        <v>-134</v>
      </c>
      <c r="X25">
        <v>-11</v>
      </c>
      <c r="Y25">
        <v>-2</v>
      </c>
      <c r="Z25">
        <v>17.920000000000002</v>
      </c>
      <c r="AA25">
        <v>-45</v>
      </c>
      <c r="AB25">
        <v>-68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19.079999999999998</v>
      </c>
      <c r="M26" s="116">
        <v>0</v>
      </c>
      <c r="N26" s="115">
        <v>-116</v>
      </c>
      <c r="O26" s="88">
        <v>-22</v>
      </c>
      <c r="P26" s="88">
        <v>-56</v>
      </c>
      <c r="Q26" s="88">
        <v>-45</v>
      </c>
      <c r="R26" s="88">
        <v>0</v>
      </c>
      <c r="S26" s="116">
        <v>0</v>
      </c>
      <c r="U26" s="115">
        <v>-241</v>
      </c>
      <c r="V26" s="116">
        <v>19.079999999999998</v>
      </c>
      <c r="W26">
        <v>-116</v>
      </c>
      <c r="X26">
        <v>-22</v>
      </c>
      <c r="Y26">
        <v>-2</v>
      </c>
      <c r="Z26">
        <v>19.079999999999998</v>
      </c>
      <c r="AA26">
        <v>-45</v>
      </c>
      <c r="AB26">
        <v>-56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19.37</v>
      </c>
      <c r="M27" s="116">
        <v>0</v>
      </c>
      <c r="N27" s="115">
        <v>-121</v>
      </c>
      <c r="O27" s="88">
        <v>-24</v>
      </c>
      <c r="P27" s="88">
        <v>-69</v>
      </c>
      <c r="Q27" s="88">
        <v>-45</v>
      </c>
      <c r="R27" s="88">
        <v>0</v>
      </c>
      <c r="S27" s="116">
        <v>0</v>
      </c>
      <c r="U27" s="115">
        <v>-261</v>
      </c>
      <c r="V27" s="116">
        <v>19.37</v>
      </c>
      <c r="W27">
        <v>-121</v>
      </c>
      <c r="X27">
        <v>-24</v>
      </c>
      <c r="Y27">
        <v>-2</v>
      </c>
      <c r="Z27">
        <v>19.37</v>
      </c>
      <c r="AA27">
        <v>-45</v>
      </c>
      <c r="AB27">
        <v>-69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19.559999999999999</v>
      </c>
      <c r="M28" s="116">
        <v>0</v>
      </c>
      <c r="N28" s="115">
        <v>-124</v>
      </c>
      <c r="O28" s="88">
        <v>-41</v>
      </c>
      <c r="P28" s="88">
        <v>-71</v>
      </c>
      <c r="Q28" s="88">
        <v>-45</v>
      </c>
      <c r="R28" s="88">
        <v>0</v>
      </c>
      <c r="S28" s="116">
        <v>0</v>
      </c>
      <c r="U28" s="115">
        <v>-283</v>
      </c>
      <c r="V28" s="116">
        <v>19.559999999999999</v>
      </c>
      <c r="W28">
        <v>-124</v>
      </c>
      <c r="X28">
        <v>-41</v>
      </c>
      <c r="Y28">
        <v>-2</v>
      </c>
      <c r="Z28">
        <v>19.559999999999999</v>
      </c>
      <c r="AA28">
        <v>-45</v>
      </c>
      <c r="AB28">
        <v>-71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19.75</v>
      </c>
      <c r="M29" s="116">
        <v>0</v>
      </c>
      <c r="N29" s="115">
        <v>-90</v>
      </c>
      <c r="O29" s="88">
        <v>-25</v>
      </c>
      <c r="P29" s="88">
        <v>-78</v>
      </c>
      <c r="Q29" s="88">
        <v>-40</v>
      </c>
      <c r="R29" s="88">
        <v>0</v>
      </c>
      <c r="S29" s="116">
        <v>0</v>
      </c>
      <c r="U29" s="115">
        <v>-235</v>
      </c>
      <c r="V29" s="116">
        <v>19.75</v>
      </c>
      <c r="W29">
        <v>-90</v>
      </c>
      <c r="X29">
        <v>-25</v>
      </c>
      <c r="Y29">
        <v>-2</v>
      </c>
      <c r="Z29">
        <v>19.75</v>
      </c>
      <c r="AA29">
        <v>-40</v>
      </c>
      <c r="AB29">
        <v>-78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19.75</v>
      </c>
      <c r="M30" s="116">
        <v>0</v>
      </c>
      <c r="N30" s="115">
        <v>-91</v>
      </c>
      <c r="O30" s="88">
        <v>-26</v>
      </c>
      <c r="P30" s="88">
        <v>-91</v>
      </c>
      <c r="Q30" s="88">
        <v>-35</v>
      </c>
      <c r="R30" s="88">
        <v>0</v>
      </c>
      <c r="S30" s="116">
        <v>0</v>
      </c>
      <c r="U30" s="115">
        <v>-245</v>
      </c>
      <c r="V30" s="116">
        <v>19.75</v>
      </c>
      <c r="W30">
        <v>-91</v>
      </c>
      <c r="X30">
        <v>-26</v>
      </c>
      <c r="Y30">
        <v>-2</v>
      </c>
      <c r="Z30">
        <v>19.75</v>
      </c>
      <c r="AA30">
        <v>-35</v>
      </c>
      <c r="AB30">
        <v>-91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20.14</v>
      </c>
      <c r="M31" s="116">
        <v>0</v>
      </c>
      <c r="N31" s="115">
        <v>-85</v>
      </c>
      <c r="O31" s="88">
        <v>-33</v>
      </c>
      <c r="P31" s="88">
        <v>-96</v>
      </c>
      <c r="Q31" s="88">
        <v>-35</v>
      </c>
      <c r="R31" s="88">
        <v>0</v>
      </c>
      <c r="S31" s="116">
        <v>0</v>
      </c>
      <c r="U31" s="115">
        <v>-251</v>
      </c>
      <c r="V31" s="116">
        <v>20.14</v>
      </c>
      <c r="W31">
        <v>-85</v>
      </c>
      <c r="X31">
        <v>-33</v>
      </c>
      <c r="Y31">
        <v>-2</v>
      </c>
      <c r="Z31">
        <v>20.14</v>
      </c>
      <c r="AA31">
        <v>-35</v>
      </c>
      <c r="AB31">
        <v>-96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20.329999999999998</v>
      </c>
      <c r="M32" s="116">
        <v>0</v>
      </c>
      <c r="N32" s="115">
        <v>-110</v>
      </c>
      <c r="O32" s="88">
        <v>-21</v>
      </c>
      <c r="P32" s="88">
        <v>-84</v>
      </c>
      <c r="Q32" s="88">
        <v>-35</v>
      </c>
      <c r="R32" s="88">
        <v>0</v>
      </c>
      <c r="S32" s="116">
        <v>0</v>
      </c>
      <c r="U32" s="115">
        <v>-252</v>
      </c>
      <c r="V32" s="116">
        <v>20.329999999999998</v>
      </c>
      <c r="W32">
        <v>-110</v>
      </c>
      <c r="X32">
        <v>-21</v>
      </c>
      <c r="Y32">
        <v>-2</v>
      </c>
      <c r="Z32">
        <v>20.329999999999998</v>
      </c>
      <c r="AA32">
        <v>-35</v>
      </c>
      <c r="AB32">
        <v>-84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20.23</v>
      </c>
      <c r="M33" s="116">
        <v>0</v>
      </c>
      <c r="N33" s="115">
        <v>-172</v>
      </c>
      <c r="O33" s="88">
        <v>-25</v>
      </c>
      <c r="P33" s="88">
        <v>-86</v>
      </c>
      <c r="Q33" s="88">
        <v>-25</v>
      </c>
      <c r="R33" s="88">
        <v>0</v>
      </c>
      <c r="S33" s="116">
        <v>0</v>
      </c>
      <c r="U33" s="115">
        <v>-310</v>
      </c>
      <c r="V33" s="116">
        <v>20.23</v>
      </c>
      <c r="W33">
        <v>-172</v>
      </c>
      <c r="X33">
        <v>-25</v>
      </c>
      <c r="Y33">
        <v>-2</v>
      </c>
      <c r="Z33">
        <v>20.23</v>
      </c>
      <c r="AA33">
        <v>-25</v>
      </c>
      <c r="AB33">
        <v>-86</v>
      </c>
    </row>
    <row r="34" spans="7:28">
      <c r="G34" t="s">
        <v>76</v>
      </c>
      <c r="H34" s="115">
        <v>0</v>
      </c>
      <c r="I34" s="88">
        <v>10.6</v>
      </c>
      <c r="J34" s="88">
        <v>0</v>
      </c>
      <c r="K34" s="88">
        <v>0</v>
      </c>
      <c r="L34" s="88">
        <v>19.940000000000001</v>
      </c>
      <c r="M34" s="116">
        <v>0</v>
      </c>
      <c r="N34" s="115">
        <v>-192</v>
      </c>
      <c r="O34" s="88">
        <v>0</v>
      </c>
      <c r="P34" s="88">
        <v>-135</v>
      </c>
      <c r="Q34" s="88">
        <v>-15</v>
      </c>
      <c r="R34" s="88">
        <v>0</v>
      </c>
      <c r="S34" s="116">
        <v>0</v>
      </c>
      <c r="U34" s="115">
        <v>-344</v>
      </c>
      <c r="V34" s="116">
        <v>30.54</v>
      </c>
      <c r="W34">
        <v>-192</v>
      </c>
      <c r="X34">
        <v>10.6</v>
      </c>
      <c r="Y34">
        <v>-2</v>
      </c>
      <c r="Z34">
        <v>19.940000000000001</v>
      </c>
      <c r="AA34">
        <v>-15</v>
      </c>
      <c r="AB34">
        <v>-135</v>
      </c>
    </row>
    <row r="35" spans="7:28">
      <c r="G35" t="s">
        <v>77</v>
      </c>
      <c r="H35" s="115">
        <v>0</v>
      </c>
      <c r="I35" s="88">
        <v>10.6</v>
      </c>
      <c r="J35" s="88">
        <v>0</v>
      </c>
      <c r="K35" s="88">
        <v>0</v>
      </c>
      <c r="L35" s="88">
        <v>19.559999999999999</v>
      </c>
      <c r="M35" s="116">
        <v>0</v>
      </c>
      <c r="N35" s="115">
        <v>-144</v>
      </c>
      <c r="O35" s="88">
        <v>0</v>
      </c>
      <c r="P35" s="88">
        <v>-127</v>
      </c>
      <c r="Q35" s="88">
        <v>0</v>
      </c>
      <c r="R35" s="88">
        <v>0</v>
      </c>
      <c r="S35" s="116">
        <v>0</v>
      </c>
      <c r="U35" s="115">
        <v>-273</v>
      </c>
      <c r="V35" s="116">
        <v>30.16</v>
      </c>
      <c r="W35">
        <v>-144</v>
      </c>
      <c r="X35">
        <v>10.6</v>
      </c>
      <c r="Y35">
        <v>-2</v>
      </c>
      <c r="Z35">
        <v>19.559999999999999</v>
      </c>
      <c r="AA35">
        <v>0</v>
      </c>
      <c r="AB35">
        <v>-127</v>
      </c>
    </row>
    <row r="36" spans="7:28">
      <c r="G36" t="s">
        <v>78</v>
      </c>
      <c r="H36" s="115">
        <v>0</v>
      </c>
      <c r="I36" s="88">
        <v>10.6</v>
      </c>
      <c r="J36" s="88">
        <v>0</v>
      </c>
      <c r="K36" s="88">
        <v>0</v>
      </c>
      <c r="L36" s="88">
        <v>19.559999999999999</v>
      </c>
      <c r="M36" s="116">
        <v>0</v>
      </c>
      <c r="N36" s="115">
        <v>-119</v>
      </c>
      <c r="O36" s="88">
        <v>0</v>
      </c>
      <c r="P36" s="88">
        <v>-127</v>
      </c>
      <c r="Q36" s="88">
        <v>0</v>
      </c>
      <c r="R36" s="88">
        <v>0</v>
      </c>
      <c r="S36" s="116">
        <v>0</v>
      </c>
      <c r="U36" s="115">
        <v>-248</v>
      </c>
      <c r="V36" s="116">
        <v>30.16</v>
      </c>
      <c r="W36">
        <v>-119</v>
      </c>
      <c r="X36">
        <v>10.6</v>
      </c>
      <c r="Y36">
        <v>-2</v>
      </c>
      <c r="Z36">
        <v>19.559999999999999</v>
      </c>
      <c r="AA36">
        <v>0</v>
      </c>
      <c r="AB36">
        <v>-127</v>
      </c>
    </row>
    <row r="37" spans="7:28">
      <c r="G37" t="s">
        <v>79</v>
      </c>
      <c r="H37" s="115">
        <v>0</v>
      </c>
      <c r="I37" s="88">
        <v>13.49</v>
      </c>
      <c r="J37" s="88">
        <v>0</v>
      </c>
      <c r="K37" s="88">
        <v>0</v>
      </c>
      <c r="L37" s="88">
        <v>19.850000000000001</v>
      </c>
      <c r="M37" s="116">
        <v>0</v>
      </c>
      <c r="N37" s="115">
        <v>-87</v>
      </c>
      <c r="O37" s="88">
        <v>0</v>
      </c>
      <c r="P37" s="88">
        <v>-150</v>
      </c>
      <c r="Q37" s="88">
        <v>0</v>
      </c>
      <c r="R37" s="88">
        <v>0</v>
      </c>
      <c r="S37" s="116">
        <v>0</v>
      </c>
      <c r="U37" s="115">
        <v>-239</v>
      </c>
      <c r="V37" s="116">
        <v>33.340000000000003</v>
      </c>
      <c r="W37">
        <v>-87</v>
      </c>
      <c r="X37">
        <v>13.49</v>
      </c>
      <c r="Y37">
        <v>-2</v>
      </c>
      <c r="Z37">
        <v>19.850000000000001</v>
      </c>
      <c r="AA37">
        <v>0</v>
      </c>
      <c r="AB37">
        <v>-150</v>
      </c>
    </row>
    <row r="38" spans="7:28">
      <c r="G38" t="s">
        <v>80</v>
      </c>
      <c r="H38" s="115">
        <v>0</v>
      </c>
      <c r="I38" s="88">
        <v>17.34</v>
      </c>
      <c r="J38" s="88">
        <v>0</v>
      </c>
      <c r="K38" s="88">
        <v>9.64</v>
      </c>
      <c r="L38" s="88">
        <v>20.420000000000002</v>
      </c>
      <c r="M38" s="116">
        <v>0</v>
      </c>
      <c r="N38" s="115">
        <v>-74</v>
      </c>
      <c r="O38" s="88">
        <v>0</v>
      </c>
      <c r="P38" s="88">
        <v>-152</v>
      </c>
      <c r="Q38" s="88">
        <v>0</v>
      </c>
      <c r="R38" s="88">
        <v>0</v>
      </c>
      <c r="S38" s="116">
        <v>0</v>
      </c>
      <c r="U38" s="115">
        <v>-228</v>
      </c>
      <c r="V38" s="116">
        <v>47.4</v>
      </c>
      <c r="W38">
        <v>-74</v>
      </c>
      <c r="X38">
        <v>17.34</v>
      </c>
      <c r="Y38">
        <v>-2</v>
      </c>
      <c r="Z38">
        <v>20.420000000000002</v>
      </c>
      <c r="AA38">
        <v>9.64</v>
      </c>
      <c r="AB38">
        <v>-152</v>
      </c>
    </row>
    <row r="39" spans="7:28">
      <c r="G39" t="s">
        <v>81</v>
      </c>
      <c r="H39" s="115">
        <v>0</v>
      </c>
      <c r="I39" s="88">
        <v>7.71</v>
      </c>
      <c r="J39" s="88">
        <v>0</v>
      </c>
      <c r="K39" s="88">
        <v>14.45</v>
      </c>
      <c r="L39" s="88">
        <v>20.14</v>
      </c>
      <c r="M39" s="116">
        <v>0</v>
      </c>
      <c r="N39" s="115">
        <v>-106</v>
      </c>
      <c r="O39" s="88">
        <v>0</v>
      </c>
      <c r="P39" s="88">
        <v>-128</v>
      </c>
      <c r="Q39" s="88">
        <v>0</v>
      </c>
      <c r="R39" s="88">
        <v>0</v>
      </c>
      <c r="S39" s="116">
        <v>0</v>
      </c>
      <c r="U39" s="115">
        <v>-236</v>
      </c>
      <c r="V39" s="116">
        <v>42.3</v>
      </c>
      <c r="W39">
        <v>-106</v>
      </c>
      <c r="X39">
        <v>7.71</v>
      </c>
      <c r="Y39">
        <v>-2</v>
      </c>
      <c r="Z39">
        <v>20.14</v>
      </c>
      <c r="AA39">
        <v>14.45</v>
      </c>
      <c r="AB39">
        <v>-128</v>
      </c>
    </row>
    <row r="40" spans="7:28">
      <c r="G40" t="s">
        <v>82</v>
      </c>
      <c r="H40" s="115">
        <v>0</v>
      </c>
      <c r="I40" s="88">
        <v>4.82</v>
      </c>
      <c r="J40" s="88">
        <v>0</v>
      </c>
      <c r="K40" s="88">
        <v>19.27</v>
      </c>
      <c r="L40" s="88">
        <v>20.04</v>
      </c>
      <c r="M40" s="116">
        <v>0</v>
      </c>
      <c r="N40" s="115">
        <v>-110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-172</v>
      </c>
      <c r="V40" s="116">
        <v>44.13</v>
      </c>
      <c r="W40">
        <v>-110</v>
      </c>
      <c r="X40">
        <v>4.82</v>
      </c>
      <c r="Y40">
        <v>-2</v>
      </c>
      <c r="Z40">
        <v>20.04</v>
      </c>
      <c r="AA40">
        <v>19.27</v>
      </c>
      <c r="AB40">
        <v>-60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24.08</v>
      </c>
      <c r="L41" s="88">
        <v>20.14</v>
      </c>
      <c r="M41" s="116">
        <v>0</v>
      </c>
      <c r="N41" s="115">
        <v>-111</v>
      </c>
      <c r="O41" s="88">
        <v>0</v>
      </c>
      <c r="P41" s="88">
        <v>-44</v>
      </c>
      <c r="Q41" s="88">
        <v>0</v>
      </c>
      <c r="R41" s="88">
        <v>0</v>
      </c>
      <c r="S41" s="116">
        <v>0</v>
      </c>
      <c r="U41" s="115">
        <v>-157</v>
      </c>
      <c r="V41" s="116">
        <v>44.22</v>
      </c>
      <c r="W41">
        <v>-111</v>
      </c>
      <c r="X41">
        <v>0</v>
      </c>
      <c r="Y41">
        <v>-2</v>
      </c>
      <c r="Z41">
        <v>20.14</v>
      </c>
      <c r="AA41">
        <v>24.08</v>
      </c>
      <c r="AB41">
        <v>-44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24.09</v>
      </c>
      <c r="L42" s="88">
        <v>20.52</v>
      </c>
      <c r="M42" s="116">
        <v>0</v>
      </c>
      <c r="N42" s="115">
        <v>-91</v>
      </c>
      <c r="O42" s="88">
        <v>0</v>
      </c>
      <c r="P42" s="88">
        <v>-39</v>
      </c>
      <c r="Q42" s="88">
        <v>0</v>
      </c>
      <c r="R42" s="88">
        <v>0</v>
      </c>
      <c r="S42" s="116">
        <v>0</v>
      </c>
      <c r="U42" s="115">
        <v>-132</v>
      </c>
      <c r="V42" s="116">
        <v>44.61</v>
      </c>
      <c r="W42">
        <v>-91</v>
      </c>
      <c r="X42">
        <v>0</v>
      </c>
      <c r="Y42">
        <v>-2</v>
      </c>
      <c r="Z42">
        <v>20.52</v>
      </c>
      <c r="AA42">
        <v>24.09</v>
      </c>
      <c r="AB42">
        <v>-39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28.91</v>
      </c>
      <c r="L43" s="88">
        <v>20.52</v>
      </c>
      <c r="M43" s="116">
        <v>0</v>
      </c>
      <c r="N43" s="115">
        <v>-27</v>
      </c>
      <c r="O43" s="88">
        <v>0</v>
      </c>
      <c r="P43" s="88">
        <v>-86</v>
      </c>
      <c r="Q43" s="88">
        <v>0</v>
      </c>
      <c r="R43" s="88">
        <v>0</v>
      </c>
      <c r="S43" s="116">
        <v>0</v>
      </c>
      <c r="U43" s="115">
        <v>-115</v>
      </c>
      <c r="V43" s="116">
        <v>49.43</v>
      </c>
      <c r="W43">
        <v>-27</v>
      </c>
      <c r="X43">
        <v>0</v>
      </c>
      <c r="Y43">
        <v>-2</v>
      </c>
      <c r="Z43">
        <v>20.52</v>
      </c>
      <c r="AA43">
        <v>28.91</v>
      </c>
      <c r="AB43">
        <v>-86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28.91</v>
      </c>
      <c r="L44" s="88">
        <v>20.04</v>
      </c>
      <c r="M44" s="116">
        <v>0</v>
      </c>
      <c r="N44" s="115">
        <v>-22</v>
      </c>
      <c r="O44" s="88">
        <v>0</v>
      </c>
      <c r="P44" s="88">
        <v>-64</v>
      </c>
      <c r="Q44" s="88">
        <v>0</v>
      </c>
      <c r="R44" s="88">
        <v>0</v>
      </c>
      <c r="S44" s="116">
        <v>0</v>
      </c>
      <c r="U44" s="115">
        <v>-88</v>
      </c>
      <c r="V44" s="116">
        <v>48.95</v>
      </c>
      <c r="W44">
        <v>-22</v>
      </c>
      <c r="X44">
        <v>0</v>
      </c>
      <c r="Y44">
        <v>-2</v>
      </c>
      <c r="Z44">
        <v>20.04</v>
      </c>
      <c r="AA44">
        <v>28.91</v>
      </c>
      <c r="AB44">
        <v>-64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28.91</v>
      </c>
      <c r="L45" s="88">
        <v>19.75</v>
      </c>
      <c r="M45" s="116">
        <v>0</v>
      </c>
      <c r="N45" s="115">
        <v>0</v>
      </c>
      <c r="O45" s="88">
        <v>-20</v>
      </c>
      <c r="P45" s="88">
        <v>-49</v>
      </c>
      <c r="Q45" s="88">
        <v>0</v>
      </c>
      <c r="R45" s="88">
        <v>0</v>
      </c>
      <c r="S45" s="116">
        <v>0</v>
      </c>
      <c r="U45" s="115">
        <v>-71</v>
      </c>
      <c r="V45" s="116">
        <v>48.66</v>
      </c>
      <c r="W45">
        <v>0</v>
      </c>
      <c r="X45">
        <v>-20</v>
      </c>
      <c r="Y45">
        <v>-2</v>
      </c>
      <c r="Z45">
        <v>19.75</v>
      </c>
      <c r="AA45">
        <v>28.91</v>
      </c>
      <c r="AB45">
        <v>-49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28.91</v>
      </c>
      <c r="L46" s="88">
        <v>19.27</v>
      </c>
      <c r="M46" s="116">
        <v>0</v>
      </c>
      <c r="N46" s="115">
        <v>0</v>
      </c>
      <c r="O46" s="88">
        <v>-5</v>
      </c>
      <c r="P46" s="88">
        <v>-43</v>
      </c>
      <c r="Q46" s="88">
        <v>0</v>
      </c>
      <c r="R46" s="88">
        <v>0</v>
      </c>
      <c r="S46" s="116">
        <v>0</v>
      </c>
      <c r="U46" s="115">
        <v>-50</v>
      </c>
      <c r="V46" s="116">
        <v>48.18</v>
      </c>
      <c r="W46">
        <v>0</v>
      </c>
      <c r="X46">
        <v>-5</v>
      </c>
      <c r="Y46">
        <v>-2</v>
      </c>
      <c r="Z46">
        <v>19.27</v>
      </c>
      <c r="AA46">
        <v>28.91</v>
      </c>
      <c r="AB46">
        <v>-43</v>
      </c>
    </row>
    <row r="47" spans="7:28">
      <c r="G47" t="s">
        <v>89</v>
      </c>
      <c r="H47" s="115">
        <v>26.01</v>
      </c>
      <c r="I47" s="88">
        <v>0</v>
      </c>
      <c r="J47" s="88">
        <v>0</v>
      </c>
      <c r="K47" s="88">
        <v>28.91</v>
      </c>
      <c r="L47" s="88">
        <v>18.399999999999999</v>
      </c>
      <c r="M47" s="116">
        <v>0</v>
      </c>
      <c r="N47" s="115">
        <v>0</v>
      </c>
      <c r="O47" s="88">
        <v>-15</v>
      </c>
      <c r="P47" s="88">
        <v>-40</v>
      </c>
      <c r="Q47" s="88">
        <v>0</v>
      </c>
      <c r="R47" s="88">
        <v>0</v>
      </c>
      <c r="S47" s="116">
        <v>0</v>
      </c>
      <c r="U47" s="115">
        <v>-57</v>
      </c>
      <c r="V47" s="116">
        <v>73.319999999999993</v>
      </c>
      <c r="W47">
        <v>26.01</v>
      </c>
      <c r="X47">
        <v>-15</v>
      </c>
      <c r="Y47">
        <v>-2</v>
      </c>
      <c r="Z47">
        <v>18.399999999999999</v>
      </c>
      <c r="AA47">
        <v>28.91</v>
      </c>
      <c r="AB47">
        <v>-40</v>
      </c>
    </row>
    <row r="48" spans="7:28">
      <c r="G48" t="s">
        <v>90</v>
      </c>
      <c r="H48" s="115">
        <v>20.23</v>
      </c>
      <c r="I48" s="88">
        <v>0</v>
      </c>
      <c r="J48" s="88">
        <v>0</v>
      </c>
      <c r="K48" s="88">
        <v>28.91</v>
      </c>
      <c r="L48" s="88">
        <v>17.149999999999999</v>
      </c>
      <c r="M48" s="116">
        <v>0</v>
      </c>
      <c r="N48" s="115">
        <v>0</v>
      </c>
      <c r="O48" s="88">
        <v>-10</v>
      </c>
      <c r="P48" s="88">
        <v>-25</v>
      </c>
      <c r="Q48" s="88">
        <v>0</v>
      </c>
      <c r="R48" s="88">
        <v>0</v>
      </c>
      <c r="S48" s="116">
        <v>0</v>
      </c>
      <c r="U48" s="115">
        <v>-37</v>
      </c>
      <c r="V48" s="116">
        <v>66.290000000000006</v>
      </c>
      <c r="W48">
        <v>20.23</v>
      </c>
      <c r="X48">
        <v>-10</v>
      </c>
      <c r="Y48">
        <v>-2</v>
      </c>
      <c r="Z48">
        <v>17.149999999999999</v>
      </c>
      <c r="AA48">
        <v>28.91</v>
      </c>
      <c r="AB48">
        <v>-25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28.91</v>
      </c>
      <c r="L49" s="88">
        <v>17.82</v>
      </c>
      <c r="M49" s="116">
        <v>0</v>
      </c>
      <c r="N49" s="115">
        <v>-35</v>
      </c>
      <c r="O49" s="88">
        <v>-15</v>
      </c>
      <c r="P49" s="88">
        <v>-30</v>
      </c>
      <c r="Q49" s="88">
        <v>0</v>
      </c>
      <c r="R49" s="88">
        <v>0</v>
      </c>
      <c r="S49" s="116">
        <v>0</v>
      </c>
      <c r="U49" s="115">
        <v>-82</v>
      </c>
      <c r="V49" s="116">
        <v>46.73</v>
      </c>
      <c r="W49">
        <v>-35</v>
      </c>
      <c r="X49">
        <v>-15</v>
      </c>
      <c r="Y49">
        <v>-2</v>
      </c>
      <c r="Z49">
        <v>17.82</v>
      </c>
      <c r="AA49">
        <v>28.91</v>
      </c>
      <c r="AB49">
        <v>-30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28.91</v>
      </c>
      <c r="L50" s="88">
        <v>17.82</v>
      </c>
      <c r="M50" s="116">
        <v>0</v>
      </c>
      <c r="N50" s="115">
        <v>-37</v>
      </c>
      <c r="O50" s="88">
        <v>-5</v>
      </c>
      <c r="P50" s="88">
        <v>-30</v>
      </c>
      <c r="Q50" s="88">
        <v>0</v>
      </c>
      <c r="R50" s="88">
        <v>0</v>
      </c>
      <c r="S50" s="116">
        <v>0</v>
      </c>
      <c r="U50" s="115">
        <v>-74</v>
      </c>
      <c r="V50" s="116">
        <v>46.73</v>
      </c>
      <c r="W50">
        <v>-37</v>
      </c>
      <c r="X50">
        <v>-5</v>
      </c>
      <c r="Y50">
        <v>-2</v>
      </c>
      <c r="Z50">
        <v>17.82</v>
      </c>
      <c r="AA50">
        <v>28.91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28.91</v>
      </c>
      <c r="L51" s="88">
        <v>17.82</v>
      </c>
      <c r="M51" s="116">
        <v>0</v>
      </c>
      <c r="N51" s="115">
        <v>-87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-104</v>
      </c>
      <c r="V51" s="116">
        <v>46.73</v>
      </c>
      <c r="W51">
        <v>-87</v>
      </c>
      <c r="X51">
        <v>0</v>
      </c>
      <c r="Y51">
        <v>-2</v>
      </c>
      <c r="Z51">
        <v>17.82</v>
      </c>
      <c r="AA51">
        <v>28.91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28.91</v>
      </c>
      <c r="L52" s="88">
        <v>17.34</v>
      </c>
      <c r="M52" s="116">
        <v>0</v>
      </c>
      <c r="N52" s="115">
        <v>-98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-110</v>
      </c>
      <c r="V52" s="116">
        <v>46.25</v>
      </c>
      <c r="W52">
        <v>-98</v>
      </c>
      <c r="X52">
        <v>0</v>
      </c>
      <c r="Y52">
        <v>-2</v>
      </c>
      <c r="Z52">
        <v>17.34</v>
      </c>
      <c r="AA52">
        <v>28.91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28.91</v>
      </c>
      <c r="L53" s="88">
        <v>16.86</v>
      </c>
      <c r="M53" s="116">
        <v>0</v>
      </c>
      <c r="N53" s="115">
        <v>-111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-113</v>
      </c>
      <c r="V53" s="116">
        <v>45.77</v>
      </c>
      <c r="W53">
        <v>-111</v>
      </c>
      <c r="X53">
        <v>0</v>
      </c>
      <c r="Y53">
        <v>-2</v>
      </c>
      <c r="Z53">
        <v>16.86</v>
      </c>
      <c r="AA53">
        <v>28.91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28.9</v>
      </c>
      <c r="L54" s="88">
        <v>15.42</v>
      </c>
      <c r="M54" s="116">
        <v>0</v>
      </c>
      <c r="N54" s="115">
        <v>-111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-133</v>
      </c>
      <c r="V54" s="116">
        <v>44.32</v>
      </c>
      <c r="W54">
        <v>-111</v>
      </c>
      <c r="X54">
        <v>0</v>
      </c>
      <c r="Y54">
        <v>-2</v>
      </c>
      <c r="Z54">
        <v>15.42</v>
      </c>
      <c r="AA54">
        <v>28.9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28.91</v>
      </c>
      <c r="L55" s="88">
        <v>14.45</v>
      </c>
      <c r="M55" s="116">
        <v>0</v>
      </c>
      <c r="N55" s="115">
        <v>-128</v>
      </c>
      <c r="O55" s="88">
        <v>0</v>
      </c>
      <c r="P55" s="88">
        <v>-85</v>
      </c>
      <c r="Q55" s="88">
        <v>0</v>
      </c>
      <c r="R55" s="88">
        <v>0</v>
      </c>
      <c r="S55" s="116">
        <v>0</v>
      </c>
      <c r="U55" s="115">
        <v>-215</v>
      </c>
      <c r="V55" s="116">
        <v>43.36</v>
      </c>
      <c r="W55">
        <v>-128</v>
      </c>
      <c r="X55">
        <v>0</v>
      </c>
      <c r="Y55">
        <v>-2</v>
      </c>
      <c r="Z55">
        <v>14.45</v>
      </c>
      <c r="AA55">
        <v>28.91</v>
      </c>
      <c r="AB55">
        <v>-85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28.91</v>
      </c>
      <c r="L56" s="88">
        <v>14.45</v>
      </c>
      <c r="M56" s="116">
        <v>0</v>
      </c>
      <c r="N56" s="115">
        <v>-126</v>
      </c>
      <c r="O56" s="88">
        <v>0</v>
      </c>
      <c r="P56" s="88">
        <v>-60</v>
      </c>
      <c r="Q56" s="88">
        <v>0</v>
      </c>
      <c r="R56" s="88">
        <v>0</v>
      </c>
      <c r="S56" s="116">
        <v>0</v>
      </c>
      <c r="U56" s="115">
        <v>-188</v>
      </c>
      <c r="V56" s="116">
        <v>43.36</v>
      </c>
      <c r="W56">
        <v>-126</v>
      </c>
      <c r="X56">
        <v>0</v>
      </c>
      <c r="Y56">
        <v>-2</v>
      </c>
      <c r="Z56">
        <v>14.45</v>
      </c>
      <c r="AA56">
        <v>28.91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28.9</v>
      </c>
      <c r="L57" s="88">
        <v>15.42</v>
      </c>
      <c r="M57" s="116">
        <v>0</v>
      </c>
      <c r="N57" s="115">
        <v>-105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-107</v>
      </c>
      <c r="V57" s="116">
        <v>44.32</v>
      </c>
      <c r="W57">
        <v>-105</v>
      </c>
      <c r="X57">
        <v>0</v>
      </c>
      <c r="Y57">
        <v>-2</v>
      </c>
      <c r="Z57">
        <v>15.42</v>
      </c>
      <c r="AA57">
        <v>28.9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28.91</v>
      </c>
      <c r="K58" s="88">
        <v>28.9</v>
      </c>
      <c r="L58" s="88">
        <v>15.42</v>
      </c>
      <c r="M58" s="116">
        <v>0</v>
      </c>
      <c r="N58" s="115">
        <v>-93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-95</v>
      </c>
      <c r="V58" s="116">
        <v>73.23</v>
      </c>
      <c r="W58">
        <v>-93</v>
      </c>
      <c r="X58">
        <v>0</v>
      </c>
      <c r="Y58">
        <v>-2</v>
      </c>
      <c r="Z58">
        <v>15.42</v>
      </c>
      <c r="AA58">
        <v>28.9</v>
      </c>
      <c r="AB58">
        <v>28.91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28.9</v>
      </c>
      <c r="L59" s="88">
        <v>16.38</v>
      </c>
      <c r="M59" s="116">
        <v>0</v>
      </c>
      <c r="N59" s="115">
        <v>-69</v>
      </c>
      <c r="O59" s="88">
        <v>-27</v>
      </c>
      <c r="P59" s="88">
        <v>0</v>
      </c>
      <c r="Q59" s="88">
        <v>0</v>
      </c>
      <c r="R59" s="88">
        <v>0</v>
      </c>
      <c r="S59" s="116">
        <v>0</v>
      </c>
      <c r="U59" s="115">
        <v>-98</v>
      </c>
      <c r="V59" s="116">
        <v>45.28</v>
      </c>
      <c r="W59">
        <v>-69</v>
      </c>
      <c r="X59">
        <v>-27</v>
      </c>
      <c r="Y59">
        <v>-2</v>
      </c>
      <c r="Z59">
        <v>16.38</v>
      </c>
      <c r="AA59">
        <v>28.9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14.45</v>
      </c>
      <c r="K60" s="88">
        <v>28.91</v>
      </c>
      <c r="L60" s="88">
        <v>16.38</v>
      </c>
      <c r="M60" s="116">
        <v>0</v>
      </c>
      <c r="N60" s="115">
        <v>-88</v>
      </c>
      <c r="O60" s="88">
        <v>-17</v>
      </c>
      <c r="P60" s="88">
        <v>0</v>
      </c>
      <c r="Q60" s="88">
        <v>0</v>
      </c>
      <c r="R60" s="88">
        <v>0</v>
      </c>
      <c r="S60" s="116">
        <v>0</v>
      </c>
      <c r="U60" s="115">
        <v>-107</v>
      </c>
      <c r="V60" s="116">
        <v>59.74</v>
      </c>
      <c r="W60">
        <v>-88</v>
      </c>
      <c r="X60">
        <v>-17</v>
      </c>
      <c r="Y60">
        <v>-2</v>
      </c>
      <c r="Z60">
        <v>16.38</v>
      </c>
      <c r="AA60">
        <v>28.91</v>
      </c>
      <c r="AB60">
        <v>14.45</v>
      </c>
    </row>
    <row r="61" spans="7:28">
      <c r="G61" t="s">
        <v>103</v>
      </c>
      <c r="H61" s="115">
        <v>0</v>
      </c>
      <c r="I61" s="88">
        <v>0</v>
      </c>
      <c r="J61" s="88">
        <v>48.17</v>
      </c>
      <c r="K61" s="88">
        <v>28.91</v>
      </c>
      <c r="L61" s="88">
        <v>18.309999999999999</v>
      </c>
      <c r="M61" s="116">
        <v>0</v>
      </c>
      <c r="N61" s="115">
        <v>-71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-73</v>
      </c>
      <c r="V61" s="116">
        <v>95.39</v>
      </c>
      <c r="W61">
        <v>-71</v>
      </c>
      <c r="X61">
        <v>0</v>
      </c>
      <c r="Y61">
        <v>-2</v>
      </c>
      <c r="Z61">
        <v>18.309999999999999</v>
      </c>
      <c r="AA61">
        <v>28.91</v>
      </c>
      <c r="AB61">
        <v>48.17</v>
      </c>
    </row>
    <row r="62" spans="7:28">
      <c r="G62" t="s">
        <v>104</v>
      </c>
      <c r="H62" s="115">
        <v>0</v>
      </c>
      <c r="I62" s="88">
        <v>0</v>
      </c>
      <c r="J62" s="88">
        <v>57.81</v>
      </c>
      <c r="K62" s="88">
        <v>28.91</v>
      </c>
      <c r="L62" s="88">
        <v>17.34</v>
      </c>
      <c r="M62" s="116">
        <v>0</v>
      </c>
      <c r="N62" s="115">
        <v>-65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-67</v>
      </c>
      <c r="V62" s="116">
        <v>104.06</v>
      </c>
      <c r="W62">
        <v>-65</v>
      </c>
      <c r="X62">
        <v>0</v>
      </c>
      <c r="Y62">
        <v>-2</v>
      </c>
      <c r="Z62">
        <v>17.34</v>
      </c>
      <c r="AA62">
        <v>28.91</v>
      </c>
      <c r="AB62">
        <v>57.81</v>
      </c>
    </row>
    <row r="63" spans="7:28">
      <c r="G63" t="s">
        <v>105</v>
      </c>
      <c r="H63" s="115">
        <v>0</v>
      </c>
      <c r="I63" s="88">
        <v>0</v>
      </c>
      <c r="J63" s="88">
        <v>24.09</v>
      </c>
      <c r="K63" s="88">
        <v>28.91</v>
      </c>
      <c r="L63" s="88">
        <v>17.34</v>
      </c>
      <c r="M63" s="116">
        <v>0</v>
      </c>
      <c r="N63" s="115">
        <v>-49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-51</v>
      </c>
      <c r="V63" s="116">
        <v>70.34</v>
      </c>
      <c r="W63">
        <v>-49</v>
      </c>
      <c r="X63">
        <v>0</v>
      </c>
      <c r="Y63">
        <v>-2</v>
      </c>
      <c r="Z63">
        <v>17.34</v>
      </c>
      <c r="AA63">
        <v>28.91</v>
      </c>
      <c r="AB63">
        <v>24.09</v>
      </c>
    </row>
    <row r="64" spans="7:28">
      <c r="G64" t="s">
        <v>106</v>
      </c>
      <c r="H64" s="115">
        <v>0</v>
      </c>
      <c r="I64" s="88">
        <v>0</v>
      </c>
      <c r="J64" s="88">
        <v>24.09</v>
      </c>
      <c r="K64" s="88">
        <v>28.9</v>
      </c>
      <c r="L64" s="88">
        <v>18.309999999999999</v>
      </c>
      <c r="M64" s="116">
        <v>0</v>
      </c>
      <c r="N64" s="115">
        <v>-47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-49</v>
      </c>
      <c r="V64" s="116">
        <v>71.3</v>
      </c>
      <c r="W64">
        <v>-47</v>
      </c>
      <c r="X64">
        <v>0</v>
      </c>
      <c r="Y64">
        <v>-2</v>
      </c>
      <c r="Z64">
        <v>18.309999999999999</v>
      </c>
      <c r="AA64">
        <v>28.9</v>
      </c>
      <c r="AB64">
        <v>24.09</v>
      </c>
    </row>
    <row r="65" spans="7:28">
      <c r="G65" t="s">
        <v>107</v>
      </c>
      <c r="H65" s="115">
        <v>0</v>
      </c>
      <c r="I65" s="88">
        <v>0</v>
      </c>
      <c r="J65" s="88">
        <v>28.91</v>
      </c>
      <c r="K65" s="88">
        <v>28.9</v>
      </c>
      <c r="L65" s="88">
        <v>20.23</v>
      </c>
      <c r="M65" s="116">
        <v>0</v>
      </c>
      <c r="N65" s="115">
        <v>-50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-52</v>
      </c>
      <c r="V65" s="116">
        <v>78.040000000000006</v>
      </c>
      <c r="W65">
        <v>-50</v>
      </c>
      <c r="X65">
        <v>0</v>
      </c>
      <c r="Y65">
        <v>-2</v>
      </c>
      <c r="Z65">
        <v>20.23</v>
      </c>
      <c r="AA65">
        <v>28.9</v>
      </c>
      <c r="AB65">
        <v>28.91</v>
      </c>
    </row>
    <row r="66" spans="7:28">
      <c r="G66" t="s">
        <v>108</v>
      </c>
      <c r="H66" s="115">
        <v>0</v>
      </c>
      <c r="I66" s="88">
        <v>0</v>
      </c>
      <c r="J66" s="88">
        <v>19.27</v>
      </c>
      <c r="K66" s="88">
        <v>28.91</v>
      </c>
      <c r="L66" s="88">
        <v>20.23</v>
      </c>
      <c r="M66" s="116">
        <v>0</v>
      </c>
      <c r="N66" s="115">
        <v>-49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-51</v>
      </c>
      <c r="V66" s="116">
        <v>68.41</v>
      </c>
      <c r="W66">
        <v>-49</v>
      </c>
      <c r="X66">
        <v>0</v>
      </c>
      <c r="Y66">
        <v>-2</v>
      </c>
      <c r="Z66">
        <v>20.23</v>
      </c>
      <c r="AA66">
        <v>28.91</v>
      </c>
      <c r="AB66">
        <v>19.27</v>
      </c>
    </row>
    <row r="67" spans="7:28">
      <c r="G67" t="s">
        <v>109</v>
      </c>
      <c r="H67" s="115">
        <v>0</v>
      </c>
      <c r="I67" s="88">
        <v>0</v>
      </c>
      <c r="J67" s="88">
        <v>28.9</v>
      </c>
      <c r="K67" s="88">
        <v>24.09</v>
      </c>
      <c r="L67" s="88">
        <v>19.27</v>
      </c>
      <c r="M67" s="116">
        <v>0</v>
      </c>
      <c r="N67" s="115">
        <v>-69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-71</v>
      </c>
      <c r="V67" s="116">
        <v>72.260000000000005</v>
      </c>
      <c r="W67">
        <v>-69</v>
      </c>
      <c r="X67">
        <v>0</v>
      </c>
      <c r="Y67">
        <v>-2</v>
      </c>
      <c r="Z67">
        <v>19.27</v>
      </c>
      <c r="AA67">
        <v>24.09</v>
      </c>
      <c r="AB67">
        <v>28.9</v>
      </c>
    </row>
    <row r="68" spans="7:28">
      <c r="G68" t="s">
        <v>110</v>
      </c>
      <c r="H68" s="115">
        <v>0</v>
      </c>
      <c r="I68" s="88">
        <v>0</v>
      </c>
      <c r="J68" s="88">
        <v>28.9</v>
      </c>
      <c r="K68" s="88">
        <v>24.09</v>
      </c>
      <c r="L68" s="88">
        <v>19.27</v>
      </c>
      <c r="M68" s="116">
        <v>0</v>
      </c>
      <c r="N68" s="115">
        <v>-59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-61</v>
      </c>
      <c r="V68" s="116">
        <v>72.260000000000005</v>
      </c>
      <c r="W68">
        <v>-59</v>
      </c>
      <c r="X68">
        <v>0</v>
      </c>
      <c r="Y68">
        <v>-2</v>
      </c>
      <c r="Z68">
        <v>19.27</v>
      </c>
      <c r="AA68">
        <v>24.09</v>
      </c>
      <c r="AB68">
        <v>28.9</v>
      </c>
    </row>
    <row r="69" spans="7:28">
      <c r="G69" t="s">
        <v>111</v>
      </c>
      <c r="H69" s="115">
        <v>0</v>
      </c>
      <c r="I69" s="88">
        <v>0</v>
      </c>
      <c r="J69" s="88">
        <v>38.54</v>
      </c>
      <c r="K69" s="88">
        <v>24.09</v>
      </c>
      <c r="L69" s="88">
        <v>19.27</v>
      </c>
      <c r="M69" s="116">
        <v>0</v>
      </c>
      <c r="N69" s="115">
        <v>-84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-86</v>
      </c>
      <c r="V69" s="116">
        <v>81.900000000000006</v>
      </c>
      <c r="W69">
        <v>-84</v>
      </c>
      <c r="X69">
        <v>0</v>
      </c>
      <c r="Y69">
        <v>-2</v>
      </c>
      <c r="Z69">
        <v>19.27</v>
      </c>
      <c r="AA69">
        <v>24.09</v>
      </c>
      <c r="AB69">
        <v>38.54</v>
      </c>
    </row>
    <row r="70" spans="7:28">
      <c r="G70" t="s">
        <v>112</v>
      </c>
      <c r="H70" s="115">
        <v>0</v>
      </c>
      <c r="I70" s="88">
        <v>0</v>
      </c>
      <c r="J70" s="88">
        <v>38.54</v>
      </c>
      <c r="K70" s="88">
        <v>24.09</v>
      </c>
      <c r="L70" s="88">
        <v>20.23</v>
      </c>
      <c r="M70" s="116">
        <v>0</v>
      </c>
      <c r="N70" s="115">
        <v>-81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-83</v>
      </c>
      <c r="V70" s="116">
        <v>82.86</v>
      </c>
      <c r="W70">
        <v>-81</v>
      </c>
      <c r="X70">
        <v>0</v>
      </c>
      <c r="Y70">
        <v>-2</v>
      </c>
      <c r="Z70">
        <v>20.23</v>
      </c>
      <c r="AA70">
        <v>24.09</v>
      </c>
      <c r="AB70">
        <v>38.54</v>
      </c>
    </row>
    <row r="71" spans="7:28">
      <c r="G71" t="s">
        <v>113</v>
      </c>
      <c r="H71" s="115">
        <v>0</v>
      </c>
      <c r="I71" s="88">
        <v>0</v>
      </c>
      <c r="J71" s="88">
        <v>57.81</v>
      </c>
      <c r="K71" s="88">
        <v>24.09</v>
      </c>
      <c r="L71" s="88">
        <v>20.23</v>
      </c>
      <c r="M71" s="116">
        <v>0</v>
      </c>
      <c r="N71" s="115">
        <v>-77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-79</v>
      </c>
      <c r="V71" s="116">
        <v>102.13</v>
      </c>
      <c r="W71">
        <v>-77</v>
      </c>
      <c r="X71">
        <v>0</v>
      </c>
      <c r="Y71">
        <v>-2</v>
      </c>
      <c r="Z71">
        <v>20.23</v>
      </c>
      <c r="AA71">
        <v>24.09</v>
      </c>
      <c r="AB71">
        <v>57.81</v>
      </c>
    </row>
    <row r="72" spans="7:28">
      <c r="G72" t="s">
        <v>114</v>
      </c>
      <c r="H72" s="115">
        <v>0</v>
      </c>
      <c r="I72" s="88">
        <v>0</v>
      </c>
      <c r="J72" s="88">
        <v>67.45</v>
      </c>
      <c r="K72" s="88">
        <v>24.09</v>
      </c>
      <c r="L72" s="88">
        <v>20.23</v>
      </c>
      <c r="M72" s="116">
        <v>0</v>
      </c>
      <c r="N72" s="115">
        <v>-33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-35</v>
      </c>
      <c r="V72" s="116">
        <v>111.77</v>
      </c>
      <c r="W72">
        <v>-33</v>
      </c>
      <c r="X72">
        <v>0</v>
      </c>
      <c r="Y72">
        <v>-2</v>
      </c>
      <c r="Z72">
        <v>20.23</v>
      </c>
      <c r="AA72">
        <v>24.09</v>
      </c>
      <c r="AB72">
        <v>67.45</v>
      </c>
    </row>
    <row r="73" spans="7:28">
      <c r="G73" t="s">
        <v>115</v>
      </c>
      <c r="H73" s="115">
        <v>0</v>
      </c>
      <c r="I73" s="88">
        <v>16.38</v>
      </c>
      <c r="J73" s="88">
        <v>62.63</v>
      </c>
      <c r="K73" s="88">
        <v>24.09</v>
      </c>
      <c r="L73" s="88">
        <v>20.23</v>
      </c>
      <c r="M73" s="116">
        <v>0</v>
      </c>
      <c r="N73" s="115">
        <v>-5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-7</v>
      </c>
      <c r="V73" s="116">
        <v>123.33</v>
      </c>
      <c r="W73">
        <v>-5</v>
      </c>
      <c r="X73">
        <v>16.38</v>
      </c>
      <c r="Y73">
        <v>-2</v>
      </c>
      <c r="Z73">
        <v>20.23</v>
      </c>
      <c r="AA73">
        <v>24.09</v>
      </c>
      <c r="AB73">
        <v>62.63</v>
      </c>
    </row>
    <row r="74" spans="7:28">
      <c r="G74" t="s">
        <v>116</v>
      </c>
      <c r="H74" s="115">
        <v>10.6</v>
      </c>
      <c r="I74" s="88">
        <v>30.83</v>
      </c>
      <c r="J74" s="88">
        <v>62.63</v>
      </c>
      <c r="K74" s="88">
        <v>24.09</v>
      </c>
      <c r="L74" s="88">
        <v>19.27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147.41999999999999</v>
      </c>
      <c r="W74">
        <v>10.6</v>
      </c>
      <c r="X74">
        <v>30.83</v>
      </c>
      <c r="Y74">
        <v>-2</v>
      </c>
      <c r="Z74">
        <v>19.27</v>
      </c>
      <c r="AA74">
        <v>24.09</v>
      </c>
      <c r="AB74">
        <v>62.63</v>
      </c>
    </row>
    <row r="75" spans="7:28">
      <c r="G75" t="s">
        <v>117</v>
      </c>
      <c r="H75" s="115">
        <v>34.69</v>
      </c>
      <c r="I75" s="88">
        <v>33.72</v>
      </c>
      <c r="J75" s="88">
        <v>101.16</v>
      </c>
      <c r="K75" s="88">
        <v>24.09</v>
      </c>
      <c r="L75" s="88">
        <v>19.27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</v>
      </c>
      <c r="V75" s="116">
        <v>212.93</v>
      </c>
      <c r="W75">
        <v>34.69</v>
      </c>
      <c r="X75">
        <v>33.72</v>
      </c>
      <c r="Y75">
        <v>-2</v>
      </c>
      <c r="Z75">
        <v>19.27</v>
      </c>
      <c r="AA75">
        <v>24.09</v>
      </c>
      <c r="AB75">
        <v>101.16</v>
      </c>
    </row>
    <row r="76" spans="7:28">
      <c r="G76" t="s">
        <v>118</v>
      </c>
      <c r="H76" s="115">
        <v>3.85</v>
      </c>
      <c r="I76" s="88">
        <v>14.45</v>
      </c>
      <c r="J76" s="88">
        <v>86.72</v>
      </c>
      <c r="K76" s="88">
        <v>11.56</v>
      </c>
      <c r="L76" s="88">
        <v>18.309999999999999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134.88999999999999</v>
      </c>
      <c r="W76">
        <v>3.85</v>
      </c>
      <c r="X76">
        <v>14.45</v>
      </c>
      <c r="Y76">
        <v>-2</v>
      </c>
      <c r="Z76">
        <v>18.309999999999999</v>
      </c>
      <c r="AA76">
        <v>11.56</v>
      </c>
      <c r="AB76">
        <v>86.72</v>
      </c>
    </row>
    <row r="77" spans="7:28">
      <c r="G77" t="s">
        <v>119</v>
      </c>
      <c r="H77" s="115">
        <v>0</v>
      </c>
      <c r="I77" s="88">
        <v>14.45</v>
      </c>
      <c r="J77" s="88">
        <v>57.8</v>
      </c>
      <c r="K77" s="88">
        <v>9.64</v>
      </c>
      <c r="L77" s="88">
        <v>18.309999999999999</v>
      </c>
      <c r="M77" s="116">
        <v>0</v>
      </c>
      <c r="N77" s="115">
        <v>-17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-19</v>
      </c>
      <c r="V77" s="116">
        <v>100.2</v>
      </c>
      <c r="W77">
        <v>-17</v>
      </c>
      <c r="X77">
        <v>14.45</v>
      </c>
      <c r="Y77">
        <v>-2</v>
      </c>
      <c r="Z77">
        <v>18.309999999999999</v>
      </c>
      <c r="AA77">
        <v>9.64</v>
      </c>
      <c r="AB77">
        <v>57.8</v>
      </c>
    </row>
    <row r="78" spans="7:28">
      <c r="G78" t="s">
        <v>120</v>
      </c>
      <c r="H78" s="115">
        <v>16.38</v>
      </c>
      <c r="I78" s="88">
        <v>10.6</v>
      </c>
      <c r="J78" s="88">
        <v>48.17</v>
      </c>
      <c r="K78" s="88">
        <v>0</v>
      </c>
      <c r="L78" s="88">
        <v>18.309999999999999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93.46</v>
      </c>
      <c r="W78">
        <v>16.38</v>
      </c>
      <c r="X78">
        <v>10.6</v>
      </c>
      <c r="Y78">
        <v>-2</v>
      </c>
      <c r="Z78">
        <v>18.309999999999999</v>
      </c>
      <c r="AA78">
        <v>0</v>
      </c>
      <c r="AB78">
        <v>48.17</v>
      </c>
    </row>
    <row r="79" spans="7:28">
      <c r="G79" t="s">
        <v>121</v>
      </c>
      <c r="H79" s="115">
        <v>7.78</v>
      </c>
      <c r="I79" s="88">
        <v>9.61</v>
      </c>
      <c r="J79" s="88">
        <v>22.88</v>
      </c>
      <c r="K79" s="88">
        <v>0</v>
      </c>
      <c r="L79" s="88">
        <v>8.69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</v>
      </c>
      <c r="V79" s="116">
        <v>48.96</v>
      </c>
      <c r="W79">
        <v>7.78</v>
      </c>
      <c r="X79">
        <v>9.61</v>
      </c>
      <c r="Y79">
        <v>-2</v>
      </c>
      <c r="Z79">
        <v>8.69</v>
      </c>
      <c r="AA79">
        <v>0</v>
      </c>
      <c r="AB79">
        <v>22.88</v>
      </c>
    </row>
    <row r="80" spans="7:28">
      <c r="G80" t="s">
        <v>122</v>
      </c>
      <c r="H80" s="115">
        <v>6.87</v>
      </c>
      <c r="I80" s="88">
        <v>7.95</v>
      </c>
      <c r="J80" s="88">
        <v>19.88</v>
      </c>
      <c r="K80" s="88">
        <v>0</v>
      </c>
      <c r="L80" s="88">
        <v>7.23</v>
      </c>
      <c r="M80" s="116">
        <v>0</v>
      </c>
      <c r="N80" s="115">
        <v>0</v>
      </c>
      <c r="O80" s="88">
        <v>0</v>
      </c>
      <c r="P80" s="88">
        <v>0</v>
      </c>
      <c r="Q80" s="88">
        <v>-11</v>
      </c>
      <c r="R80" s="88">
        <v>0</v>
      </c>
      <c r="S80" s="116">
        <v>0</v>
      </c>
      <c r="U80" s="115">
        <v>-13</v>
      </c>
      <c r="V80" s="116">
        <v>41.93</v>
      </c>
      <c r="W80">
        <v>6.87</v>
      </c>
      <c r="X80">
        <v>7.95</v>
      </c>
      <c r="Y80">
        <v>-2</v>
      </c>
      <c r="Z80">
        <v>7.23</v>
      </c>
      <c r="AA80">
        <v>-11</v>
      </c>
      <c r="AB80">
        <v>19.88</v>
      </c>
    </row>
    <row r="81" spans="7:28">
      <c r="G81" t="s">
        <v>123</v>
      </c>
      <c r="H81" s="115">
        <v>3.9</v>
      </c>
      <c r="I81" s="88">
        <v>14.63</v>
      </c>
      <c r="J81" s="88">
        <v>18.28</v>
      </c>
      <c r="K81" s="88">
        <v>0</v>
      </c>
      <c r="L81" s="88">
        <v>4.1399999999999997</v>
      </c>
      <c r="M81" s="116">
        <v>0</v>
      </c>
      <c r="N81" s="115">
        <v>0</v>
      </c>
      <c r="O81" s="88">
        <v>0</v>
      </c>
      <c r="P81" s="88">
        <v>0</v>
      </c>
      <c r="Q81" s="88">
        <v>-11</v>
      </c>
      <c r="R81" s="88">
        <v>0</v>
      </c>
      <c r="S81" s="116">
        <v>0</v>
      </c>
      <c r="U81" s="115">
        <v>-13</v>
      </c>
      <c r="V81" s="116">
        <v>40.950000000000003</v>
      </c>
      <c r="W81">
        <v>3.9</v>
      </c>
      <c r="X81">
        <v>14.63</v>
      </c>
      <c r="Y81">
        <v>-2</v>
      </c>
      <c r="Z81">
        <v>4.1399999999999997</v>
      </c>
      <c r="AA81">
        <v>-11</v>
      </c>
      <c r="AB81">
        <v>18.28</v>
      </c>
    </row>
    <row r="82" spans="7:28">
      <c r="G82" t="s">
        <v>124</v>
      </c>
      <c r="H82" s="115">
        <v>0</v>
      </c>
      <c r="I82" s="88">
        <v>13.71</v>
      </c>
      <c r="J82" s="88">
        <v>16.45</v>
      </c>
      <c r="K82" s="88">
        <v>0</v>
      </c>
      <c r="L82" s="88">
        <v>4.66</v>
      </c>
      <c r="M82" s="116">
        <v>0</v>
      </c>
      <c r="N82" s="115">
        <v>-5</v>
      </c>
      <c r="O82" s="88">
        <v>0</v>
      </c>
      <c r="P82" s="88">
        <v>0</v>
      </c>
      <c r="Q82" s="88">
        <v>-11</v>
      </c>
      <c r="R82" s="88">
        <v>0</v>
      </c>
      <c r="S82" s="116">
        <v>0</v>
      </c>
      <c r="U82" s="115">
        <v>-18</v>
      </c>
      <c r="V82" s="116">
        <v>34.82</v>
      </c>
      <c r="W82">
        <v>-5</v>
      </c>
      <c r="X82">
        <v>13.71</v>
      </c>
      <c r="Y82">
        <v>-2</v>
      </c>
      <c r="Z82">
        <v>4.66</v>
      </c>
      <c r="AA82">
        <v>-11</v>
      </c>
      <c r="AB82">
        <v>16.45</v>
      </c>
    </row>
    <row r="83" spans="7:28">
      <c r="G83" t="s">
        <v>125</v>
      </c>
      <c r="H83" s="115">
        <v>0</v>
      </c>
      <c r="I83" s="88">
        <v>0</v>
      </c>
      <c r="J83" s="88">
        <v>50.95</v>
      </c>
      <c r="K83" s="88">
        <v>0</v>
      </c>
      <c r="L83" s="88">
        <v>6.19</v>
      </c>
      <c r="M83" s="116">
        <v>0</v>
      </c>
      <c r="N83" s="115">
        <v>-72</v>
      </c>
      <c r="O83" s="88">
        <v>0</v>
      </c>
      <c r="P83" s="88">
        <v>0</v>
      </c>
      <c r="Q83" s="88">
        <v>-25</v>
      </c>
      <c r="R83" s="88">
        <v>0</v>
      </c>
      <c r="S83" s="116">
        <v>0</v>
      </c>
      <c r="U83" s="115">
        <v>-99</v>
      </c>
      <c r="V83" s="116">
        <v>57.14</v>
      </c>
      <c r="W83">
        <v>-72</v>
      </c>
      <c r="X83">
        <v>0</v>
      </c>
      <c r="Y83">
        <v>-2</v>
      </c>
      <c r="Z83">
        <v>6.19</v>
      </c>
      <c r="AA83">
        <v>-25</v>
      </c>
      <c r="AB83">
        <v>50.95</v>
      </c>
    </row>
    <row r="84" spans="7:28">
      <c r="G84" t="s">
        <v>126</v>
      </c>
      <c r="H84" s="115">
        <v>0</v>
      </c>
      <c r="I84" s="88">
        <v>0</v>
      </c>
      <c r="J84" s="88">
        <v>63.05</v>
      </c>
      <c r="K84" s="88">
        <v>0</v>
      </c>
      <c r="L84" s="88">
        <v>7.66</v>
      </c>
      <c r="M84" s="116">
        <v>0</v>
      </c>
      <c r="N84" s="115">
        <v>-99</v>
      </c>
      <c r="O84" s="88">
        <v>0</v>
      </c>
      <c r="P84" s="88">
        <v>0</v>
      </c>
      <c r="Q84" s="88">
        <v>-25</v>
      </c>
      <c r="R84" s="88">
        <v>0</v>
      </c>
      <c r="S84" s="116">
        <v>0</v>
      </c>
      <c r="U84" s="115">
        <v>-126</v>
      </c>
      <c r="V84" s="116">
        <v>70.709999999999994</v>
      </c>
      <c r="W84">
        <v>-99</v>
      </c>
      <c r="X84">
        <v>0</v>
      </c>
      <c r="Y84">
        <v>-2</v>
      </c>
      <c r="Z84">
        <v>7.66</v>
      </c>
      <c r="AA84">
        <v>-25</v>
      </c>
      <c r="AB84">
        <v>63.05</v>
      </c>
    </row>
    <row r="85" spans="7:28">
      <c r="G85" t="s">
        <v>127</v>
      </c>
      <c r="H85" s="115">
        <v>0</v>
      </c>
      <c r="I85" s="88">
        <v>0</v>
      </c>
      <c r="J85" s="88">
        <v>40.82</v>
      </c>
      <c r="K85" s="88">
        <v>0</v>
      </c>
      <c r="L85" s="88">
        <v>11.67</v>
      </c>
      <c r="M85" s="116">
        <v>0</v>
      </c>
      <c r="N85" s="115">
        <v>-62</v>
      </c>
      <c r="O85" s="88">
        <v>-10</v>
      </c>
      <c r="P85" s="88">
        <v>0</v>
      </c>
      <c r="Q85" s="88">
        <v>-25</v>
      </c>
      <c r="R85" s="88">
        <v>0</v>
      </c>
      <c r="S85" s="116">
        <v>0</v>
      </c>
      <c r="U85" s="115">
        <v>-99</v>
      </c>
      <c r="V85" s="116">
        <v>52.49</v>
      </c>
      <c r="W85">
        <v>-62</v>
      </c>
      <c r="X85">
        <v>-10</v>
      </c>
      <c r="Y85">
        <v>-2</v>
      </c>
      <c r="Z85">
        <v>11.67</v>
      </c>
      <c r="AA85">
        <v>-25</v>
      </c>
      <c r="AB85">
        <v>40.82</v>
      </c>
    </row>
    <row r="86" spans="7:28">
      <c r="G86" t="s">
        <v>128</v>
      </c>
      <c r="H86" s="115">
        <v>0</v>
      </c>
      <c r="I86" s="88">
        <v>0</v>
      </c>
      <c r="J86" s="88">
        <v>44.63</v>
      </c>
      <c r="K86" s="88">
        <v>0</v>
      </c>
      <c r="L86" s="88">
        <v>11.16</v>
      </c>
      <c r="M86" s="116">
        <v>0</v>
      </c>
      <c r="N86" s="115">
        <v>-58</v>
      </c>
      <c r="O86" s="88">
        <v>-15</v>
      </c>
      <c r="P86" s="88">
        <v>0</v>
      </c>
      <c r="Q86" s="88">
        <v>-25</v>
      </c>
      <c r="R86" s="88">
        <v>0</v>
      </c>
      <c r="S86" s="116">
        <v>0</v>
      </c>
      <c r="U86" s="115">
        <v>-100</v>
      </c>
      <c r="V86" s="116">
        <v>55.79</v>
      </c>
      <c r="W86">
        <v>-58</v>
      </c>
      <c r="X86">
        <v>-15</v>
      </c>
      <c r="Y86">
        <v>-2</v>
      </c>
      <c r="Z86">
        <v>11.16</v>
      </c>
      <c r="AA86">
        <v>-25</v>
      </c>
      <c r="AB86">
        <v>44.63</v>
      </c>
    </row>
    <row r="87" spans="7:28">
      <c r="G87" t="s">
        <v>129</v>
      </c>
      <c r="H87" s="115">
        <v>0</v>
      </c>
      <c r="I87" s="88">
        <v>0</v>
      </c>
      <c r="J87" s="88">
        <v>46.08</v>
      </c>
      <c r="K87" s="88">
        <v>0</v>
      </c>
      <c r="L87" s="88">
        <v>11.51</v>
      </c>
      <c r="M87" s="116">
        <v>0</v>
      </c>
      <c r="N87" s="115">
        <v>-52</v>
      </c>
      <c r="O87" s="88">
        <v>-10</v>
      </c>
      <c r="P87" s="88">
        <v>0</v>
      </c>
      <c r="Q87" s="88">
        <v>-30</v>
      </c>
      <c r="R87" s="88">
        <v>0</v>
      </c>
      <c r="S87" s="116">
        <v>0</v>
      </c>
      <c r="U87" s="115">
        <v>-94</v>
      </c>
      <c r="V87" s="116">
        <v>57.59</v>
      </c>
      <c r="W87">
        <v>-52</v>
      </c>
      <c r="X87">
        <v>-10</v>
      </c>
      <c r="Y87">
        <v>-2</v>
      </c>
      <c r="Z87">
        <v>11.51</v>
      </c>
      <c r="AA87">
        <v>-30</v>
      </c>
      <c r="AB87">
        <v>46.08</v>
      </c>
    </row>
    <row r="88" spans="7:28">
      <c r="G88" t="s">
        <v>130</v>
      </c>
      <c r="H88" s="115">
        <v>0</v>
      </c>
      <c r="I88" s="88">
        <v>0</v>
      </c>
      <c r="J88" s="88">
        <v>33.61</v>
      </c>
      <c r="K88" s="88">
        <v>0</v>
      </c>
      <c r="L88" s="88">
        <v>11.21</v>
      </c>
      <c r="M88" s="116">
        <v>0</v>
      </c>
      <c r="N88" s="115">
        <v>-44</v>
      </c>
      <c r="O88" s="88">
        <v>0</v>
      </c>
      <c r="P88" s="88">
        <v>0</v>
      </c>
      <c r="Q88" s="88">
        <v>-30</v>
      </c>
      <c r="R88" s="88">
        <v>0</v>
      </c>
      <c r="S88" s="116">
        <v>0</v>
      </c>
      <c r="U88" s="115">
        <v>-76</v>
      </c>
      <c r="V88" s="116">
        <v>44.82</v>
      </c>
      <c r="W88">
        <v>-44</v>
      </c>
      <c r="X88">
        <v>0</v>
      </c>
      <c r="Y88">
        <v>-2</v>
      </c>
      <c r="Z88">
        <v>11.21</v>
      </c>
      <c r="AA88">
        <v>-30</v>
      </c>
      <c r="AB88">
        <v>33.61</v>
      </c>
    </row>
    <row r="89" spans="7:28">
      <c r="G89" t="s">
        <v>131</v>
      </c>
      <c r="H89" s="115">
        <v>0</v>
      </c>
      <c r="I89" s="88">
        <v>0</v>
      </c>
      <c r="J89" s="88">
        <v>28.97</v>
      </c>
      <c r="K89" s="88">
        <v>0</v>
      </c>
      <c r="L89" s="88">
        <v>9.17</v>
      </c>
      <c r="M89" s="116">
        <v>0</v>
      </c>
      <c r="N89" s="115">
        <v>-51</v>
      </c>
      <c r="O89" s="88">
        <v>0</v>
      </c>
      <c r="P89" s="88">
        <v>0</v>
      </c>
      <c r="Q89" s="88">
        <v>-30</v>
      </c>
      <c r="R89" s="88">
        <v>0</v>
      </c>
      <c r="S89" s="116">
        <v>0</v>
      </c>
      <c r="U89" s="115">
        <v>-83</v>
      </c>
      <c r="V89" s="116">
        <v>38.14</v>
      </c>
      <c r="W89">
        <v>-51</v>
      </c>
      <c r="X89">
        <v>0</v>
      </c>
      <c r="Y89">
        <v>-2</v>
      </c>
      <c r="Z89">
        <v>9.17</v>
      </c>
      <c r="AA89">
        <v>-30</v>
      </c>
      <c r="AB89">
        <v>28.97</v>
      </c>
    </row>
    <row r="90" spans="7:28">
      <c r="G90" t="s">
        <v>132</v>
      </c>
      <c r="H90" s="115">
        <v>0</v>
      </c>
      <c r="I90" s="88">
        <v>0</v>
      </c>
      <c r="J90" s="88">
        <v>29.35</v>
      </c>
      <c r="K90" s="88">
        <v>0</v>
      </c>
      <c r="L90" s="88">
        <v>9.3000000000000007</v>
      </c>
      <c r="M90" s="116">
        <v>0</v>
      </c>
      <c r="N90" s="115">
        <v>-19</v>
      </c>
      <c r="O90" s="88">
        <v>0</v>
      </c>
      <c r="P90" s="88">
        <v>0</v>
      </c>
      <c r="Q90" s="88">
        <v>-36</v>
      </c>
      <c r="R90" s="88">
        <v>0</v>
      </c>
      <c r="S90" s="116">
        <v>0</v>
      </c>
      <c r="U90" s="115">
        <v>-57</v>
      </c>
      <c r="V90" s="116">
        <v>38.65</v>
      </c>
      <c r="W90">
        <v>-19</v>
      </c>
      <c r="X90">
        <v>0</v>
      </c>
      <c r="Y90">
        <v>-2</v>
      </c>
      <c r="Z90">
        <v>9.3000000000000007</v>
      </c>
      <c r="AA90">
        <v>-36</v>
      </c>
      <c r="AB90">
        <v>29.35</v>
      </c>
    </row>
    <row r="91" spans="7:28">
      <c r="G91" t="s">
        <v>133</v>
      </c>
      <c r="H91" s="115">
        <v>0</v>
      </c>
      <c r="I91" s="88">
        <v>16.78</v>
      </c>
      <c r="J91" s="88">
        <v>33.57</v>
      </c>
      <c r="K91" s="88">
        <v>0</v>
      </c>
      <c r="L91" s="88">
        <v>7.97</v>
      </c>
      <c r="M91" s="116">
        <v>0</v>
      </c>
      <c r="N91" s="115">
        <v>-14</v>
      </c>
      <c r="O91" s="88">
        <v>0</v>
      </c>
      <c r="P91" s="88">
        <v>0</v>
      </c>
      <c r="Q91" s="88">
        <v>-36</v>
      </c>
      <c r="R91" s="88">
        <v>0</v>
      </c>
      <c r="S91" s="116">
        <v>0</v>
      </c>
      <c r="U91" s="115">
        <v>-52</v>
      </c>
      <c r="V91" s="116">
        <v>58.32</v>
      </c>
      <c r="W91">
        <v>-14</v>
      </c>
      <c r="X91">
        <v>16.78</v>
      </c>
      <c r="Y91">
        <v>-2</v>
      </c>
      <c r="Z91">
        <v>7.97</v>
      </c>
      <c r="AA91">
        <v>-36</v>
      </c>
      <c r="AB91">
        <v>33.57</v>
      </c>
    </row>
    <row r="92" spans="7:28">
      <c r="G92" t="s">
        <v>134</v>
      </c>
      <c r="H92" s="115">
        <v>0</v>
      </c>
      <c r="I92" s="88">
        <v>28.64</v>
      </c>
      <c r="J92" s="88">
        <v>32.729999999999997</v>
      </c>
      <c r="K92" s="88">
        <v>0</v>
      </c>
      <c r="L92" s="88">
        <v>7.36</v>
      </c>
      <c r="M92" s="116">
        <v>0</v>
      </c>
      <c r="N92" s="115">
        <v>-4</v>
      </c>
      <c r="O92" s="88">
        <v>0</v>
      </c>
      <c r="P92" s="88">
        <v>0</v>
      </c>
      <c r="Q92" s="88">
        <v>-36</v>
      </c>
      <c r="R92" s="88">
        <v>0</v>
      </c>
      <c r="S92" s="116">
        <v>0</v>
      </c>
      <c r="U92" s="115">
        <v>-42</v>
      </c>
      <c r="V92" s="116">
        <v>68.73</v>
      </c>
      <c r="W92">
        <v>-4</v>
      </c>
      <c r="X92">
        <v>28.64</v>
      </c>
      <c r="Y92">
        <v>-2</v>
      </c>
      <c r="Z92">
        <v>7.36</v>
      </c>
      <c r="AA92">
        <v>-36</v>
      </c>
      <c r="AB92">
        <v>32.729999999999997</v>
      </c>
    </row>
    <row r="93" spans="7:28">
      <c r="G93" t="s">
        <v>135</v>
      </c>
      <c r="H93" s="115">
        <v>0</v>
      </c>
      <c r="I93" s="88">
        <v>43.76</v>
      </c>
      <c r="J93" s="88">
        <v>23.88</v>
      </c>
      <c r="K93" s="88">
        <v>0</v>
      </c>
      <c r="L93" s="88">
        <v>7.16</v>
      </c>
      <c r="M93" s="116">
        <v>0</v>
      </c>
      <c r="N93" s="115">
        <v>-30</v>
      </c>
      <c r="O93" s="88">
        <v>0</v>
      </c>
      <c r="P93" s="88">
        <v>0</v>
      </c>
      <c r="Q93" s="88">
        <v>-36</v>
      </c>
      <c r="R93" s="88">
        <v>0</v>
      </c>
      <c r="S93" s="116">
        <v>0</v>
      </c>
      <c r="U93" s="115">
        <v>-68</v>
      </c>
      <c r="V93" s="116">
        <v>74.8</v>
      </c>
      <c r="W93">
        <v>-30</v>
      </c>
      <c r="X93">
        <v>43.76</v>
      </c>
      <c r="Y93">
        <v>-2</v>
      </c>
      <c r="Z93">
        <v>7.16</v>
      </c>
      <c r="AA93">
        <v>-36</v>
      </c>
      <c r="AB93">
        <v>23.88</v>
      </c>
    </row>
    <row r="94" spans="7:28">
      <c r="G94" t="s">
        <v>136</v>
      </c>
      <c r="H94" s="115">
        <v>0</v>
      </c>
      <c r="I94" s="88">
        <v>43.59</v>
      </c>
      <c r="J94" s="88">
        <v>23.78</v>
      </c>
      <c r="K94" s="88">
        <v>0</v>
      </c>
      <c r="L94" s="88">
        <v>7.13</v>
      </c>
      <c r="M94" s="116">
        <v>0</v>
      </c>
      <c r="N94" s="115">
        <v>-12</v>
      </c>
      <c r="O94" s="88">
        <v>0</v>
      </c>
      <c r="P94" s="88">
        <v>0</v>
      </c>
      <c r="Q94" s="88">
        <v>-36</v>
      </c>
      <c r="R94" s="88">
        <v>0</v>
      </c>
      <c r="S94" s="116">
        <v>0</v>
      </c>
      <c r="U94" s="115">
        <v>-50</v>
      </c>
      <c r="V94" s="116">
        <v>74.5</v>
      </c>
      <c r="W94">
        <v>-12</v>
      </c>
      <c r="X94">
        <v>43.59</v>
      </c>
      <c r="Y94">
        <v>-2</v>
      </c>
      <c r="Z94">
        <v>7.13</v>
      </c>
      <c r="AA94">
        <v>-36</v>
      </c>
      <c r="AB94">
        <v>23.78</v>
      </c>
    </row>
    <row r="95" spans="7:28">
      <c r="G95" t="s">
        <v>137</v>
      </c>
      <c r="H95" s="115">
        <v>0</v>
      </c>
      <c r="I95" s="88">
        <v>15.82</v>
      </c>
      <c r="J95" s="88">
        <v>0</v>
      </c>
      <c r="K95" s="88">
        <v>0</v>
      </c>
      <c r="L95" s="88">
        <v>5.38</v>
      </c>
      <c r="M95" s="116">
        <v>0</v>
      </c>
      <c r="N95" s="115">
        <v>-6</v>
      </c>
      <c r="O95" s="88">
        <v>0</v>
      </c>
      <c r="P95" s="88">
        <v>-10</v>
      </c>
      <c r="Q95" s="88">
        <v>-30</v>
      </c>
      <c r="R95" s="88">
        <v>0</v>
      </c>
      <c r="S95" s="116">
        <v>0</v>
      </c>
      <c r="U95" s="115">
        <v>-48</v>
      </c>
      <c r="V95" s="116">
        <v>21.2</v>
      </c>
      <c r="W95">
        <v>-6</v>
      </c>
      <c r="X95">
        <v>15.82</v>
      </c>
      <c r="Y95">
        <v>-2</v>
      </c>
      <c r="Z95">
        <v>5.38</v>
      </c>
      <c r="AA95">
        <v>-30</v>
      </c>
      <c r="AB95">
        <v>-10</v>
      </c>
    </row>
    <row r="96" spans="7:28">
      <c r="G96" t="s">
        <v>138</v>
      </c>
      <c r="H96" s="115">
        <v>0</v>
      </c>
      <c r="I96" s="88">
        <v>12.49</v>
      </c>
      <c r="J96" s="88">
        <v>0</v>
      </c>
      <c r="K96" s="88">
        <v>0</v>
      </c>
      <c r="L96" s="88">
        <v>5.31</v>
      </c>
      <c r="M96" s="116">
        <v>0</v>
      </c>
      <c r="N96" s="115">
        <v>-11</v>
      </c>
      <c r="O96" s="88">
        <v>0</v>
      </c>
      <c r="P96" s="88">
        <v>-10</v>
      </c>
      <c r="Q96" s="88">
        <v>-30</v>
      </c>
      <c r="R96" s="88">
        <v>0</v>
      </c>
      <c r="S96" s="116">
        <v>0</v>
      </c>
      <c r="U96" s="115">
        <v>-53</v>
      </c>
      <c r="V96" s="116">
        <v>17.8</v>
      </c>
      <c r="W96">
        <v>-11</v>
      </c>
      <c r="X96">
        <v>12.49</v>
      </c>
      <c r="Y96">
        <v>-2</v>
      </c>
      <c r="Z96">
        <v>5.31</v>
      </c>
      <c r="AA96">
        <v>-30</v>
      </c>
      <c r="AB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4.7699999999999996</v>
      </c>
      <c r="M97" s="116">
        <v>0</v>
      </c>
      <c r="N97" s="115">
        <v>-14</v>
      </c>
      <c r="O97" s="88">
        <v>0</v>
      </c>
      <c r="P97" s="88">
        <v>-35</v>
      </c>
      <c r="Q97" s="88">
        <v>-30</v>
      </c>
      <c r="R97" s="88">
        <v>0</v>
      </c>
      <c r="S97" s="116">
        <v>0</v>
      </c>
      <c r="U97" s="115">
        <v>-81</v>
      </c>
      <c r="V97" s="116">
        <v>4.7699999999999996</v>
      </c>
      <c r="W97">
        <v>-14</v>
      </c>
      <c r="X97">
        <v>0</v>
      </c>
      <c r="Y97">
        <v>-2</v>
      </c>
      <c r="Z97">
        <v>4.7699999999999996</v>
      </c>
      <c r="AA97">
        <v>-30</v>
      </c>
      <c r="AB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5.15</v>
      </c>
      <c r="M98" s="116">
        <v>0</v>
      </c>
      <c r="N98" s="115">
        <v>-43</v>
      </c>
      <c r="O98" s="88">
        <v>-14</v>
      </c>
      <c r="P98" s="88">
        <v>-45</v>
      </c>
      <c r="Q98" s="88">
        <v>-30</v>
      </c>
      <c r="R98" s="88">
        <v>0</v>
      </c>
      <c r="S98" s="116">
        <v>0</v>
      </c>
      <c r="U98" s="115">
        <v>-134</v>
      </c>
      <c r="V98" s="116">
        <v>5.15</v>
      </c>
      <c r="W98">
        <v>-43</v>
      </c>
      <c r="X98">
        <v>-14</v>
      </c>
      <c r="Y98">
        <v>-2</v>
      </c>
      <c r="Z98">
        <v>5.15</v>
      </c>
      <c r="AA98">
        <v>-30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4.5679999999999998E-2</v>
      </c>
      <c r="I99" s="111">
        <f t="shared" ref="I99:BQ99" si="1">SUM(I3:I98)/4000</f>
        <v>0.21926000000000009</v>
      </c>
      <c r="J99" s="111">
        <f t="shared" si="1"/>
        <v>0.50192250000000005</v>
      </c>
      <c r="K99" s="111">
        <f t="shared" si="1"/>
        <v>0.25583000000000006</v>
      </c>
      <c r="L99" s="111">
        <f t="shared" si="1"/>
        <v>0.34118750000000014</v>
      </c>
      <c r="M99" s="111">
        <f t="shared" si="1"/>
        <v>0</v>
      </c>
      <c r="N99" s="110">
        <f t="shared" si="1"/>
        <v>-1.8035000000000001</v>
      </c>
      <c r="O99" s="111">
        <f t="shared" si="1"/>
        <v>-0.11874999999999999</v>
      </c>
      <c r="P99" s="111">
        <f t="shared" si="1"/>
        <v>-0.69474999999999998</v>
      </c>
      <c r="Q99" s="111">
        <f t="shared" si="1"/>
        <v>-0.41275000000000001</v>
      </c>
      <c r="R99" s="111">
        <f t="shared" si="1"/>
        <v>0</v>
      </c>
      <c r="S99" s="112">
        <f t="shared" si="1"/>
        <v>0</v>
      </c>
      <c r="U99" s="110">
        <f t="shared" si="1"/>
        <v>-3.07775</v>
      </c>
      <c r="V99" s="112">
        <f t="shared" si="1"/>
        <v>1.3638800000000004</v>
      </c>
      <c r="W99">
        <f t="shared" si="1"/>
        <v>-1.7578200000000002</v>
      </c>
      <c r="X99">
        <f t="shared" si="1"/>
        <v>0.10050999999999997</v>
      </c>
      <c r="Y99">
        <f t="shared" si="1"/>
        <v>-4.8000000000000001E-2</v>
      </c>
      <c r="Z99">
        <f t="shared" si="1"/>
        <v>0.34118750000000014</v>
      </c>
      <c r="AA99">
        <f t="shared" si="1"/>
        <v>-0.15692000000000014</v>
      </c>
      <c r="AB99">
        <f t="shared" si="1"/>
        <v>-0.1928274999999999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3.37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3.37</v>
      </c>
      <c r="W3">
        <v>0</v>
      </c>
      <c r="X3">
        <v>3.37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2.31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2.31</v>
      </c>
      <c r="W4">
        <v>0</v>
      </c>
      <c r="X4">
        <v>2.31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2.2200000000000002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2.2200000000000002</v>
      </c>
      <c r="W5">
        <v>0</v>
      </c>
      <c r="X5">
        <v>2.2200000000000002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0.96</v>
      </c>
      <c r="W6">
        <v>0</v>
      </c>
      <c r="X6">
        <v>0.96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0.19</v>
      </c>
      <c r="W12">
        <v>0</v>
      </c>
      <c r="X12">
        <v>0.19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2.7</v>
      </c>
      <c r="W14">
        <v>0</v>
      </c>
      <c r="X14">
        <v>2.7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4.82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4.82</v>
      </c>
      <c r="W15">
        <v>0</v>
      </c>
      <c r="X15">
        <v>4.82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3.08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3.08</v>
      </c>
      <c r="W16">
        <v>0</v>
      </c>
      <c r="X16">
        <v>3.08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3.76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3.76</v>
      </c>
      <c r="W17">
        <v>0</v>
      </c>
      <c r="X17">
        <v>3.76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4.24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4.24</v>
      </c>
      <c r="W18">
        <v>0</v>
      </c>
      <c r="X18">
        <v>4.24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2.79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2.79</v>
      </c>
      <c r="W19">
        <v>0</v>
      </c>
      <c r="X19">
        <v>2.79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3.66</v>
      </c>
      <c r="W20">
        <v>0</v>
      </c>
      <c r="X20">
        <v>3.66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8.48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8.48</v>
      </c>
      <c r="W21">
        <v>0</v>
      </c>
      <c r="X21">
        <v>8.48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7.9</v>
      </c>
      <c r="W22">
        <v>0</v>
      </c>
      <c r="X22">
        <v>7.9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12.14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12.14</v>
      </c>
      <c r="W23">
        <v>0</v>
      </c>
      <c r="X23">
        <v>12.14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10.119999999999999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10.119999999999999</v>
      </c>
      <c r="W24">
        <v>0</v>
      </c>
      <c r="X24">
        <v>10.119999999999999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12.53</v>
      </c>
      <c r="W25">
        <v>0</v>
      </c>
      <c r="X25">
        <v>12.53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11.27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11.27</v>
      </c>
      <c r="W26">
        <v>0</v>
      </c>
      <c r="X26">
        <v>11.27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9.64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9.64</v>
      </c>
      <c r="W38">
        <v>9.64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14.45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14.45</v>
      </c>
      <c r="W39">
        <v>14.45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19.27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19.27</v>
      </c>
      <c r="W40">
        <v>19.27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28.91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28.9</v>
      </c>
      <c r="W41">
        <v>28.91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43.36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43.36</v>
      </c>
      <c r="W42">
        <v>43.36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43.36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43.36</v>
      </c>
      <c r="W43">
        <v>43.36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43.36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43.36</v>
      </c>
      <c r="W44">
        <v>43.36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48.18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48.18</v>
      </c>
      <c r="W45">
        <v>48.18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52.99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52.99</v>
      </c>
      <c r="W46">
        <v>52.99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52.99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52.99</v>
      </c>
      <c r="W47">
        <v>52.99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57.81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57.81</v>
      </c>
      <c r="W48">
        <v>57.81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57.81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57.81</v>
      </c>
      <c r="W49">
        <v>57.81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57.81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57.81</v>
      </c>
      <c r="W50">
        <v>57.81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62.63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62.63</v>
      </c>
      <c r="W51">
        <v>62.63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62.63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62.63</v>
      </c>
      <c r="W52">
        <v>62.63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62.63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62.63</v>
      </c>
      <c r="W53">
        <v>62.63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62.63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62.63</v>
      </c>
      <c r="W54">
        <v>62.63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62.63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62.63</v>
      </c>
      <c r="W55">
        <v>62.63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62.63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62.63</v>
      </c>
      <c r="W56">
        <v>62.63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62.63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62.63</v>
      </c>
      <c r="W57">
        <v>62.63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62.63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62.63</v>
      </c>
      <c r="W58">
        <v>62.63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67.44</v>
      </c>
      <c r="W59">
        <v>67.45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67.45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67.44</v>
      </c>
      <c r="W60">
        <v>67.45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67.45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67.44</v>
      </c>
      <c r="W61">
        <v>67.45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67.45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67.44</v>
      </c>
      <c r="W62">
        <v>67.45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67.45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67.44</v>
      </c>
      <c r="W63">
        <v>67.45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67.45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67.44</v>
      </c>
      <c r="W64">
        <v>67.45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67.45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67.44</v>
      </c>
      <c r="W65">
        <v>67.45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67.45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67.44</v>
      </c>
      <c r="W66">
        <v>67.45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62.63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62.63</v>
      </c>
      <c r="W67">
        <v>62.63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62.63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62.63</v>
      </c>
      <c r="W68">
        <v>62.63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57.81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57.81</v>
      </c>
      <c r="W69">
        <v>57.81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52.99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52.99</v>
      </c>
      <c r="W70">
        <v>52.99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48.18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48.18</v>
      </c>
      <c r="W71">
        <v>48.18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38.54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38.54</v>
      </c>
      <c r="W72">
        <v>38.54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33.72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33.72</v>
      </c>
      <c r="W73">
        <v>33.72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19.27</v>
      </c>
      <c r="W74">
        <v>19.27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0.48658750000000017</v>
      </c>
      <c r="L99" s="111">
        <f t="shared" si="1"/>
        <v>0</v>
      </c>
      <c r="M99" s="111">
        <f t="shared" si="1"/>
        <v>2.4134999999999997E-2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0.51070000000000026</v>
      </c>
      <c r="W99">
        <f t="shared" si="1"/>
        <v>0.48658750000000017</v>
      </c>
      <c r="X99">
        <f t="shared" si="1"/>
        <v>2.4134999999999997E-2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45055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13.697809721398933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878.91431433530784</v>
      </c>
      <c r="P3" s="77">
        <v>117.77</v>
      </c>
      <c r="Q3" s="77">
        <v>38.174392405063287</v>
      </c>
      <c r="R3" s="80">
        <v>0</v>
      </c>
      <c r="S3" s="80">
        <v>0</v>
      </c>
      <c r="T3" s="78">
        <f>SUMPRODUCT(LTA!F3:AJ3,LTA!F$101:AJ$101,LTA!F$103:AJ$103)</f>
        <v>36.92</v>
      </c>
      <c r="U3" s="78">
        <f>SUMPRODUCT(LTA!F3:AJ3,LTA!F$102:AJ$102,LTA!F$103:AJ$103)</f>
        <v>43.251730999999999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536.85</v>
      </c>
      <c r="AB3" s="117">
        <f>-STOA!N3</f>
        <v>0</v>
      </c>
      <c r="AC3">
        <f>SUMIF(B3:AB3,"&gt;0")*$AC$2-SUMIF(B3:AB3,"&lt;0")*($AC$2/(1-$AC$2))+SUMIF(AI3:AR3,"&gt;0")*$AC$2-SUMIF(AI3:AR3,"&lt;0")*($AC$2/(1-$AC$2))</f>
        <v>14.852159937663577</v>
      </c>
      <c r="AD3">
        <f>SUM(B3:AB3,AI3:AR3)-AC3</f>
        <v>1672.8932875241064</v>
      </c>
      <c r="AE3">
        <f>'IDT-1'!B3</f>
        <v>0</v>
      </c>
      <c r="AF3" s="26"/>
      <c r="AG3">
        <f>SUM(AD3:AF3)+AT3</f>
        <v>1672.8932875241064</v>
      </c>
      <c r="AI3" s="75">
        <f>PXIL!H3</f>
        <v>0</v>
      </c>
      <c r="AJ3" s="75">
        <f>PXIL!N3</f>
        <v>0</v>
      </c>
      <c r="AK3" s="75">
        <f>RTM_IEX!H3</f>
        <v>11.3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13.697809721398933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870.15845869051304</v>
      </c>
      <c r="P4" s="77">
        <v>117.77</v>
      </c>
      <c r="Q4" s="77">
        <v>38.174392405063287</v>
      </c>
      <c r="R4" s="80">
        <v>0</v>
      </c>
      <c r="S4" s="80">
        <v>0</v>
      </c>
      <c r="T4" s="78">
        <f>SUMPRODUCT(LTA!F4:AJ4,LTA!F$101:AJ$101,LTA!F$103:AJ$103)</f>
        <v>37.89</v>
      </c>
      <c r="U4" s="78">
        <f>SUMPRODUCT(LTA!F4:AJ4,LTA!F$102:AJ$102,LTA!F$103:AJ$103)</f>
        <v>44.051730999999997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536.85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14.752052407989384</v>
      </c>
      <c r="AD4">
        <f t="shared" ref="AD4:AD67" si="1">SUM(B4:AB4,AI4:AR4)-AC4</f>
        <v>1661.617539408986</v>
      </c>
      <c r="AE4">
        <f>'IDT-1'!B4</f>
        <v>0</v>
      </c>
      <c r="AF4" s="26"/>
      <c r="AG4">
        <f t="shared" ref="AG4:AG67" si="2">SUM(AD4:AF4)+AT4</f>
        <v>1661.617539408986</v>
      </c>
      <c r="AI4" s="75">
        <f>PXIL!H4</f>
        <v>0</v>
      </c>
      <c r="AJ4" s="75">
        <f>PXIL!N4</f>
        <v>0</v>
      </c>
      <c r="AK4" s="75">
        <f>RTM_IEX!H4</f>
        <v>6.91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13.697809721398933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864.41864429128009</v>
      </c>
      <c r="P5" s="77">
        <v>117.77</v>
      </c>
      <c r="Q5" s="77">
        <v>38.174392405063287</v>
      </c>
      <c r="R5" s="80">
        <v>0</v>
      </c>
      <c r="S5" s="80">
        <v>0</v>
      </c>
      <c r="T5" s="78">
        <f>SUMPRODUCT(LTA!F5:AJ5,LTA!F$101:AJ$101,LTA!F$103:AJ$103)</f>
        <v>38.53</v>
      </c>
      <c r="U5" s="78">
        <f>SUMPRODUCT(LTA!F5:AJ5,LTA!F$102:AJ$102,LTA!F$103:AJ$103)</f>
        <v>45.031731000000001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536.85</v>
      </c>
      <c r="AB5" s="117">
        <f>-STOA!N5</f>
        <v>0</v>
      </c>
      <c r="AC5">
        <f t="shared" si="0"/>
        <v>14.834950041276134</v>
      </c>
      <c r="AD5">
        <f t="shared" si="1"/>
        <v>1670.9548273764663</v>
      </c>
      <c r="AE5">
        <f>'IDT-1'!B5</f>
        <v>0</v>
      </c>
      <c r="AF5" s="26"/>
      <c r="AG5">
        <f t="shared" si="2"/>
        <v>1670.9548273764663</v>
      </c>
      <c r="AI5" s="75">
        <f>PXIL!H5</f>
        <v>0</v>
      </c>
      <c r="AJ5" s="75">
        <f>PXIL!N5</f>
        <v>0</v>
      </c>
      <c r="AK5" s="75">
        <f>RTM_IEX!H5</f>
        <v>20.45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13.697809721398933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860.76665457816807</v>
      </c>
      <c r="P6" s="77">
        <v>117.77</v>
      </c>
      <c r="Q6" s="77">
        <v>38.174392405063287</v>
      </c>
      <c r="R6" s="80">
        <v>0</v>
      </c>
      <c r="S6" s="80">
        <v>0</v>
      </c>
      <c r="T6" s="78">
        <f>SUMPRODUCT(LTA!F6:AJ6,LTA!F$101:AJ$101,LTA!F$103:AJ$103)</f>
        <v>38.839999999999996</v>
      </c>
      <c r="U6" s="78">
        <f>SUMPRODUCT(LTA!F6:AJ6,LTA!F$102:AJ$102,LTA!F$103:AJ$103)</f>
        <v>46.071731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536.85</v>
      </c>
      <c r="AB6" s="117">
        <f>-STOA!N6</f>
        <v>0</v>
      </c>
      <c r="AC6">
        <f t="shared" si="0"/>
        <v>14.755732531800748</v>
      </c>
      <c r="AD6">
        <f t="shared" si="1"/>
        <v>1662.0320551728296</v>
      </c>
      <c r="AE6">
        <f>'IDT-1'!B6</f>
        <v>0</v>
      </c>
      <c r="AF6" s="26"/>
      <c r="AG6">
        <f t="shared" si="2"/>
        <v>1662.0320551728296</v>
      </c>
      <c r="AI6" s="75">
        <f>PXIL!H6</f>
        <v>0</v>
      </c>
      <c r="AJ6" s="75">
        <f>PXIL!N6</f>
        <v>0</v>
      </c>
      <c r="AK6" s="75">
        <f>RTM_IEX!H6</f>
        <v>13.75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13.697809721398933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857.30892017905967</v>
      </c>
      <c r="P7" s="77">
        <v>117.77</v>
      </c>
      <c r="Q7" s="77">
        <v>38.174392405063287</v>
      </c>
      <c r="R7" s="80">
        <v>0</v>
      </c>
      <c r="S7" s="80">
        <v>0</v>
      </c>
      <c r="T7" s="78">
        <f>SUMPRODUCT(LTA!F7:AJ7,LTA!F$101:AJ$101,LTA!F$103:AJ$103)</f>
        <v>39.049999999999997</v>
      </c>
      <c r="U7" s="78">
        <f>SUMPRODUCT(LTA!F7:AJ7,LTA!F$102:AJ$102,LTA!F$103:AJ$103)</f>
        <v>71.231731000000011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536.85</v>
      </c>
      <c r="AB7" s="117">
        <f>-STOA!N7</f>
        <v>0</v>
      </c>
      <c r="AC7">
        <f t="shared" si="0"/>
        <v>14.889707361743962</v>
      </c>
      <c r="AD7">
        <f t="shared" si="1"/>
        <v>1663.060345943778</v>
      </c>
      <c r="AE7">
        <f>'IDT-1'!B7</f>
        <v>0</v>
      </c>
      <c r="AF7" s="26"/>
      <c r="AG7">
        <f t="shared" si="2"/>
        <v>1663.060345943778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13.697809721398933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850.45734317505958</v>
      </c>
      <c r="P8" s="77">
        <v>117.77</v>
      </c>
      <c r="Q8" s="77">
        <v>38.174392405063287</v>
      </c>
      <c r="R8" s="80">
        <v>0</v>
      </c>
      <c r="S8" s="80">
        <v>0</v>
      </c>
      <c r="T8" s="78">
        <f>SUMPRODUCT(LTA!F8:AJ8,LTA!F$101:AJ$101,LTA!F$103:AJ$103)</f>
        <v>40.989999999999995</v>
      </c>
      <c r="U8" s="78">
        <f>SUMPRODUCT(LTA!F8:AJ8,LTA!F$102:AJ$102,LTA!F$103:AJ$103)</f>
        <v>71.691731000000004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536.85</v>
      </c>
      <c r="AB8" s="117">
        <f>-STOA!N8</f>
        <v>0</v>
      </c>
      <c r="AC8">
        <f t="shared" si="0"/>
        <v>15.028096034552666</v>
      </c>
      <c r="AD8">
        <f t="shared" si="1"/>
        <v>1638.4703802669692</v>
      </c>
      <c r="AE8">
        <f>'IDT-1'!B8</f>
        <v>0</v>
      </c>
      <c r="AF8" s="26"/>
      <c r="AG8">
        <f t="shared" si="2"/>
        <v>1638.4703802669692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13.697809721398933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850.45734317505958</v>
      </c>
      <c r="P9" s="77">
        <v>117.77</v>
      </c>
      <c r="Q9" s="77">
        <v>38.174392405063287</v>
      </c>
      <c r="R9" s="80">
        <v>0</v>
      </c>
      <c r="S9" s="80">
        <v>0</v>
      </c>
      <c r="T9" s="78">
        <f>SUMPRODUCT(LTA!F9:AJ9,LTA!F$101:AJ$101,LTA!F$103:AJ$103)</f>
        <v>41.72</v>
      </c>
      <c r="U9" s="78">
        <f>SUMPRODUCT(LTA!F9:AJ9,LTA!F$102:AJ$102,LTA!F$103:AJ$103)</f>
        <v>72.251731000000007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536.85</v>
      </c>
      <c r="AB9" s="117">
        <f>-STOA!N9</f>
        <v>0</v>
      </c>
      <c r="AC9">
        <f t="shared" si="0"/>
        <v>15.305791860218525</v>
      </c>
      <c r="AD9">
        <f t="shared" si="1"/>
        <v>1609.4826844413033</v>
      </c>
      <c r="AE9">
        <f>'IDT-1'!B9</f>
        <v>0</v>
      </c>
      <c r="AF9" s="26"/>
      <c r="AG9">
        <f t="shared" si="2"/>
        <v>1609.4826844413033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13.697809721398933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850.45734317505958</v>
      </c>
      <c r="P10" s="77">
        <v>117.77</v>
      </c>
      <c r="Q10" s="77">
        <v>38.174392405063287</v>
      </c>
      <c r="R10" s="80">
        <v>0</v>
      </c>
      <c r="S10" s="80">
        <v>0</v>
      </c>
      <c r="T10" s="78">
        <f>SUMPRODUCT(LTA!F10:AJ10,LTA!F$101:AJ$101,LTA!F$103:AJ$103)</f>
        <v>42.96</v>
      </c>
      <c r="U10" s="78">
        <f>SUMPRODUCT(LTA!F10:AJ10,LTA!F$102:AJ$102,LTA!F$103:AJ$103)</f>
        <v>73.211731000000015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536.85</v>
      </c>
      <c r="AB10" s="117">
        <f>-STOA!N10</f>
        <v>0</v>
      </c>
      <c r="AC10">
        <f t="shared" si="0"/>
        <v>15.529348793229021</v>
      </c>
      <c r="AD10">
        <f t="shared" si="1"/>
        <v>1588.459127508293</v>
      </c>
      <c r="AE10">
        <f>'IDT-1'!B10</f>
        <v>0</v>
      </c>
      <c r="AF10" s="26"/>
      <c r="AG10">
        <f t="shared" si="2"/>
        <v>1588.459127508293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13.697809721398933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842.54710259945637</v>
      </c>
      <c r="P11" s="77">
        <v>117.77</v>
      </c>
      <c r="Q11" s="77">
        <v>38.174392405063287</v>
      </c>
      <c r="R11" s="80">
        <v>0</v>
      </c>
      <c r="S11" s="80">
        <v>0</v>
      </c>
      <c r="T11" s="78">
        <f>SUMPRODUCT(LTA!F11:AJ11,LTA!F$101:AJ$101,LTA!F$103:AJ$103)</f>
        <v>39.620000000000005</v>
      </c>
      <c r="U11" s="78">
        <f>SUMPRODUCT(LTA!F11:AJ11,LTA!F$102:AJ$102,LTA!F$103:AJ$103)</f>
        <v>73.691731000000004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536.85</v>
      </c>
      <c r="AB11" s="117">
        <f>-STOA!N11</f>
        <v>0</v>
      </c>
      <c r="AC11">
        <f t="shared" si="0"/>
        <v>15.913989562362255</v>
      </c>
      <c r="AD11">
        <f t="shared" si="1"/>
        <v>1523.3042461635562</v>
      </c>
      <c r="AE11">
        <f>'IDT-1'!B11</f>
        <v>0</v>
      </c>
      <c r="AF11" s="26"/>
      <c r="AG11">
        <f t="shared" si="2"/>
        <v>1523.3042461635562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13.697809721398933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842.54710259945637</v>
      </c>
      <c r="P12" s="77">
        <v>117.77</v>
      </c>
      <c r="Q12" s="77">
        <v>38.174392405063287</v>
      </c>
      <c r="R12" s="80">
        <v>0</v>
      </c>
      <c r="S12" s="80">
        <v>0</v>
      </c>
      <c r="T12" s="78">
        <f>SUMPRODUCT(LTA!F12:AJ12,LTA!F$101:AJ$101,LTA!F$103:AJ$103)</f>
        <v>40.01</v>
      </c>
      <c r="U12" s="78">
        <f>SUMPRODUCT(LTA!F12:AJ12,LTA!F$102:AJ$102,LTA!F$103:AJ$103)</f>
        <v>74.481731000000011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536.85</v>
      </c>
      <c r="AB12" s="117">
        <f>-STOA!N12</f>
        <v>0</v>
      </c>
      <c r="AC12">
        <f t="shared" si="0"/>
        <v>16.066423602717386</v>
      </c>
      <c r="AD12">
        <f t="shared" si="1"/>
        <v>1508.3318121232014</v>
      </c>
      <c r="AE12">
        <f>'IDT-1'!B12</f>
        <v>0</v>
      </c>
      <c r="AF12" s="26"/>
      <c r="AG12">
        <f t="shared" si="2"/>
        <v>1508.3318121232014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13.697809721398933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841.81317467497604</v>
      </c>
      <c r="P13" s="77">
        <v>117.77</v>
      </c>
      <c r="Q13" s="77">
        <v>38.174392405063287</v>
      </c>
      <c r="R13" s="80">
        <v>0</v>
      </c>
      <c r="S13" s="80">
        <v>0</v>
      </c>
      <c r="T13" s="78">
        <f>SUMPRODUCT(LTA!F13:AJ13,LTA!F$101:AJ$101,LTA!F$103:AJ$103)</f>
        <v>40.590000000000003</v>
      </c>
      <c r="U13" s="78">
        <f>SUMPRODUCT(LTA!F13:AJ13,LTA!F$102:AJ$102,LTA!F$103:AJ$103)</f>
        <v>75.251731000000007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536.85</v>
      </c>
      <c r="AB13" s="117">
        <f>-STOA!N13</f>
        <v>0</v>
      </c>
      <c r="AC13">
        <f t="shared" si="0"/>
        <v>16.240529459903669</v>
      </c>
      <c r="AD13">
        <f t="shared" si="1"/>
        <v>1489.7737783415348</v>
      </c>
      <c r="AE13">
        <f>'IDT-1'!B13</f>
        <v>0</v>
      </c>
      <c r="AF13" s="26"/>
      <c r="AG13">
        <f t="shared" si="2"/>
        <v>1489.7737783415348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13.697809721398933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837.240620981044</v>
      </c>
      <c r="P14" s="77">
        <v>117.77</v>
      </c>
      <c r="Q14" s="77">
        <v>38.174392405063287</v>
      </c>
      <c r="R14" s="80">
        <v>0</v>
      </c>
      <c r="S14" s="80">
        <v>0</v>
      </c>
      <c r="T14" s="78">
        <f>SUMPRODUCT(LTA!F14:AJ14,LTA!F$101:AJ$101,LTA!F$103:AJ$103)</f>
        <v>41.09</v>
      </c>
      <c r="U14" s="78">
        <f>SUMPRODUCT(LTA!F14:AJ14,LTA!F$102:AJ$102,LTA!F$103:AJ$103)</f>
        <v>76.101731000000001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536.85</v>
      </c>
      <c r="AB14" s="117">
        <f>-STOA!N14</f>
        <v>0</v>
      </c>
      <c r="AC14">
        <f t="shared" si="0"/>
        <v>16.309830390141215</v>
      </c>
      <c r="AD14">
        <f t="shared" si="1"/>
        <v>1475.4819237173649</v>
      </c>
      <c r="AE14">
        <f>'IDT-1'!B14</f>
        <v>0</v>
      </c>
      <c r="AF14" s="26"/>
      <c r="AG14">
        <f t="shared" si="2"/>
        <v>1475.4819237173649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-180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13.697809721398933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832.10686821861202</v>
      </c>
      <c r="P15" s="77">
        <v>117.77</v>
      </c>
      <c r="Q15" s="77">
        <v>38.174392405063287</v>
      </c>
      <c r="R15" s="80">
        <v>0</v>
      </c>
      <c r="S15" s="80">
        <v>0</v>
      </c>
      <c r="T15" s="78">
        <f>SUMPRODUCT(LTA!F15:AJ15,LTA!F$101:AJ$101,LTA!F$103:AJ$103)</f>
        <v>41.53</v>
      </c>
      <c r="U15" s="78">
        <f>SUMPRODUCT(LTA!F15:AJ15,LTA!F$102:AJ$102,LTA!F$103:AJ$103)</f>
        <v>77.001731000000007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536.85</v>
      </c>
      <c r="AB15" s="117">
        <f>-STOA!N15</f>
        <v>0</v>
      </c>
      <c r="AC15">
        <f t="shared" si="0"/>
        <v>16.3030797483984</v>
      </c>
      <c r="AD15">
        <f t="shared" si="1"/>
        <v>1468.6949215966761</v>
      </c>
      <c r="AE15">
        <f>'IDT-1'!B15</f>
        <v>0</v>
      </c>
      <c r="AF15" s="26"/>
      <c r="AG15">
        <f t="shared" si="2"/>
        <v>1468.6949215966761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-183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13.697809721398933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825.77728297778003</v>
      </c>
      <c r="P16" s="77">
        <v>117.77</v>
      </c>
      <c r="Q16" s="77">
        <v>38.174392405063287</v>
      </c>
      <c r="R16" s="80">
        <v>0</v>
      </c>
      <c r="S16" s="80">
        <v>0</v>
      </c>
      <c r="T16" s="78">
        <f>SUMPRODUCT(LTA!F16:AJ16,LTA!F$101:AJ$101,LTA!F$103:AJ$103)</f>
        <v>42.03</v>
      </c>
      <c r="U16" s="78">
        <f>SUMPRODUCT(LTA!F16:AJ16,LTA!F$102:AJ$102,LTA!F$103:AJ$103)</f>
        <v>77.751731000000007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536.85</v>
      </c>
      <c r="AB16" s="117">
        <f>-STOA!N16</f>
        <v>0</v>
      </c>
      <c r="AC16">
        <f t="shared" si="0"/>
        <v>16.338282545978835</v>
      </c>
      <c r="AD16">
        <f t="shared" si="1"/>
        <v>1454.5801335582632</v>
      </c>
      <c r="AE16">
        <f>'IDT-1'!B16</f>
        <v>0</v>
      </c>
      <c r="AF16" s="26"/>
      <c r="AG16">
        <f t="shared" si="2"/>
        <v>1454.5801335582632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13.697809721398933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833.67218629224124</v>
      </c>
      <c r="P17" s="77">
        <v>117.77</v>
      </c>
      <c r="Q17" s="77">
        <v>38.174392405063287</v>
      </c>
      <c r="R17" s="80">
        <v>0</v>
      </c>
      <c r="S17" s="80">
        <v>0</v>
      </c>
      <c r="T17" s="78">
        <f>SUMPRODUCT(LTA!F17:AJ17,LTA!F$101:AJ$101,LTA!F$103:AJ$103)</f>
        <v>42.45</v>
      </c>
      <c r="U17" s="78">
        <f>SUMPRODUCT(LTA!F17:AJ17,LTA!F$102:AJ$102,LTA!F$103:AJ$103)</f>
        <v>78.321731000000014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536.85</v>
      </c>
      <c r="AB17" s="117">
        <f>-STOA!N17</f>
        <v>0</v>
      </c>
      <c r="AC17">
        <f t="shared" si="0"/>
        <v>16.629544755678779</v>
      </c>
      <c r="AD17">
        <f t="shared" si="1"/>
        <v>1439.1737746630245</v>
      </c>
      <c r="AE17">
        <f>'IDT-1'!B17</f>
        <v>0</v>
      </c>
      <c r="AF17" s="26"/>
      <c r="AG17">
        <f t="shared" si="2"/>
        <v>1439.1737746630245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-216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13.697809721398933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826.29200199524462</v>
      </c>
      <c r="P18" s="77">
        <v>117.77</v>
      </c>
      <c r="Q18" s="77">
        <v>38.174392405063287</v>
      </c>
      <c r="R18" s="80">
        <v>0</v>
      </c>
      <c r="S18" s="80">
        <v>0</v>
      </c>
      <c r="T18" s="78">
        <f>SUMPRODUCT(LTA!F18:AJ18,LTA!F$101:AJ$101,LTA!F$103:AJ$103)</f>
        <v>42.15</v>
      </c>
      <c r="U18" s="78">
        <f>SUMPRODUCT(LTA!F18:AJ18,LTA!F$102:AJ$102,LTA!F$103:AJ$103)</f>
        <v>78.381731000000002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536.85</v>
      </c>
      <c r="AB18" s="117">
        <f>-STOA!N18</f>
        <v>0</v>
      </c>
      <c r="AC18">
        <f t="shared" si="0"/>
        <v>16.597999643953994</v>
      </c>
      <c r="AD18">
        <f t="shared" si="1"/>
        <v>1427.5851354777531</v>
      </c>
      <c r="AE18">
        <f>'IDT-1'!B18</f>
        <v>0</v>
      </c>
      <c r="AF18" s="26"/>
      <c r="AG18">
        <f t="shared" si="2"/>
        <v>1427.5851354777531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13.697809721398933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813.7512703245759</v>
      </c>
      <c r="P19" s="77">
        <v>117.77</v>
      </c>
      <c r="Q19" s="77">
        <v>38.174392405063287</v>
      </c>
      <c r="R19" s="80">
        <v>0</v>
      </c>
      <c r="S19" s="80">
        <v>0</v>
      </c>
      <c r="T19" s="78">
        <f>SUMPRODUCT(LTA!F19:AJ19,LTA!F$101:AJ$101,LTA!F$103:AJ$103)</f>
        <v>42.12</v>
      </c>
      <c r="U19" s="78">
        <f>SUMPRODUCT(LTA!F19:AJ19,LTA!F$102:AJ$102,LTA!F$103:AJ$103)</f>
        <v>76.811731000000009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536.85</v>
      </c>
      <c r="AB19" s="117">
        <f>-STOA!N19</f>
        <v>0</v>
      </c>
      <c r="AC19">
        <f t="shared" si="0"/>
        <v>16.686636265784792</v>
      </c>
      <c r="AD19">
        <f t="shared" si="1"/>
        <v>1389.3557671852532</v>
      </c>
      <c r="AE19">
        <f>'IDT-1'!B19</f>
        <v>0</v>
      </c>
      <c r="AF19" s="26"/>
      <c r="AG19">
        <f t="shared" si="2"/>
        <v>1389.3557671852532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-244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13.697809721398933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813.7512703245759</v>
      </c>
      <c r="P20" s="77">
        <v>117.77</v>
      </c>
      <c r="Q20" s="77">
        <v>38.174392405063287</v>
      </c>
      <c r="R20" s="80">
        <v>0</v>
      </c>
      <c r="S20" s="80">
        <v>0</v>
      </c>
      <c r="T20" s="78">
        <f>SUMPRODUCT(LTA!F20:AJ20,LTA!F$101:AJ$101,LTA!F$103:AJ$103)</f>
        <v>41.68</v>
      </c>
      <c r="U20" s="78">
        <f>SUMPRODUCT(LTA!F20:AJ20,LTA!F$102:AJ$102,LTA!F$103:AJ$103)</f>
        <v>75.421730999999994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536.85</v>
      </c>
      <c r="AB20" s="117">
        <f>-STOA!N20</f>
        <v>0</v>
      </c>
      <c r="AC20">
        <f t="shared" si="0"/>
        <v>16.679410393306988</v>
      </c>
      <c r="AD20">
        <f t="shared" si="1"/>
        <v>1386.5329930577309</v>
      </c>
      <c r="AE20">
        <f>'IDT-1'!B20</f>
        <v>0</v>
      </c>
      <c r="AF20" s="26"/>
      <c r="AG20">
        <f t="shared" si="2"/>
        <v>1386.5329930577309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13.697809721398933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787.00538424732395</v>
      </c>
      <c r="P21" s="77">
        <v>117.77</v>
      </c>
      <c r="Q21" s="77">
        <v>38.174392405063287</v>
      </c>
      <c r="R21" s="80">
        <v>0</v>
      </c>
      <c r="S21" s="80">
        <v>0</v>
      </c>
      <c r="T21" s="78">
        <f>SUMPRODUCT(LTA!F21:AJ21,LTA!F$101:AJ$101,LTA!F$103:AJ$103)</f>
        <v>41.26</v>
      </c>
      <c r="U21" s="78">
        <f>SUMPRODUCT(LTA!F21:AJ21,LTA!F$102:AJ$102,LTA!F$103:AJ$103)</f>
        <v>73.331731000000005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536.85</v>
      </c>
      <c r="AB21" s="117">
        <f>-STOA!N21</f>
        <v>0</v>
      </c>
      <c r="AC21">
        <f t="shared" si="0"/>
        <v>15.463120823430076</v>
      </c>
      <c r="AD21">
        <f t="shared" si="1"/>
        <v>1466.493396550356</v>
      </c>
      <c r="AE21">
        <f>'IDT-1'!B21</f>
        <v>0</v>
      </c>
      <c r="AF21" s="26"/>
      <c r="AG21">
        <f t="shared" si="2"/>
        <v>1466.493396550356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13.697809721398933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790.67166431627402</v>
      </c>
      <c r="P22" s="77">
        <v>117.77</v>
      </c>
      <c r="Q22" s="77">
        <v>38.174392405063287</v>
      </c>
      <c r="R22" s="80">
        <v>0</v>
      </c>
      <c r="S22" s="80">
        <v>0</v>
      </c>
      <c r="T22" s="78">
        <f>SUMPRODUCT(LTA!F22:AJ22,LTA!F$101:AJ$101,LTA!F$103:AJ$103)</f>
        <v>40.729999999999997</v>
      </c>
      <c r="U22" s="78">
        <f>SUMPRODUCT(LTA!F22:AJ22,LTA!F$102:AJ$102,LTA!F$103:AJ$103)</f>
        <v>72.001731000000007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536.85</v>
      </c>
      <c r="AB22" s="117">
        <f>-STOA!N22</f>
        <v>0</v>
      </c>
      <c r="AC22">
        <f t="shared" si="0"/>
        <v>15.363600430248301</v>
      </c>
      <c r="AD22">
        <f t="shared" si="1"/>
        <v>1481.3991970124882</v>
      </c>
      <c r="AE22">
        <f>'IDT-1'!B22</f>
        <v>0</v>
      </c>
      <c r="AF22" s="26"/>
      <c r="AG22">
        <f t="shared" si="2"/>
        <v>1481.3991970124882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13.697809721398933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814.40884034548151</v>
      </c>
      <c r="P23" s="77">
        <v>117.77</v>
      </c>
      <c r="Q23" s="77">
        <v>14.45</v>
      </c>
      <c r="R23" s="80">
        <v>0</v>
      </c>
      <c r="S23" s="80">
        <v>0</v>
      </c>
      <c r="T23" s="78">
        <f>SUMPRODUCT(LTA!F23:AJ23,LTA!F$101:AJ$101,LTA!F$103:AJ$103)</f>
        <v>40.119999999999997</v>
      </c>
      <c r="U23" s="78">
        <f>SUMPRODUCT(LTA!F23:AJ23,LTA!F$102:AJ$102,LTA!F$103:AJ$103)</f>
        <v>69.051731000000004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536.85</v>
      </c>
      <c r="AB23" s="117">
        <f>-STOA!N23</f>
        <v>0</v>
      </c>
      <c r="AC23">
        <f t="shared" si="0"/>
        <v>15.48331309401809</v>
      </c>
      <c r="AD23">
        <f t="shared" si="1"/>
        <v>1460.7322679728625</v>
      </c>
      <c r="AE23">
        <f>'IDT-1'!B23</f>
        <v>0</v>
      </c>
      <c r="AF23" s="26"/>
      <c r="AG23">
        <f t="shared" si="2"/>
        <v>1460.7322679728625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13.697809721398933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839.12661655877957</v>
      </c>
      <c r="P24" s="77">
        <v>117.77</v>
      </c>
      <c r="Q24" s="77">
        <v>14.45</v>
      </c>
      <c r="R24" s="80">
        <v>0</v>
      </c>
      <c r="S24" s="80">
        <v>0</v>
      </c>
      <c r="T24" s="78">
        <f>SUMPRODUCT(LTA!F24:AJ24,LTA!F$101:AJ$101,LTA!F$103:AJ$103)</f>
        <v>39.49</v>
      </c>
      <c r="U24" s="78">
        <f>SUMPRODUCT(LTA!F24:AJ24,LTA!F$102:AJ$102,LTA!F$103:AJ$103)</f>
        <v>65.801731000000004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536.85</v>
      </c>
      <c r="AB24" s="117">
        <f>-STOA!N24</f>
        <v>0</v>
      </c>
      <c r="AC24">
        <f t="shared" si="0"/>
        <v>15.67556365221731</v>
      </c>
      <c r="AD24">
        <f t="shared" si="1"/>
        <v>1480.3777936279614</v>
      </c>
      <c r="AE24">
        <f>'IDT-1'!B24</f>
        <v>0</v>
      </c>
      <c r="AF24" s="26"/>
      <c r="AG24">
        <f t="shared" si="2"/>
        <v>1480.3777936279614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13.697809721398933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801.21426290758302</v>
      </c>
      <c r="P25" s="77">
        <v>117.77</v>
      </c>
      <c r="Q25" s="77">
        <v>14.45</v>
      </c>
      <c r="R25" s="80">
        <v>0</v>
      </c>
      <c r="S25" s="80">
        <v>0</v>
      </c>
      <c r="T25" s="78">
        <f>SUMPRODUCT(LTA!F25:AJ25,LTA!F$101:AJ$101,LTA!F$103:AJ$103)</f>
        <v>38.590000000000003</v>
      </c>
      <c r="U25" s="78">
        <f>SUMPRODUCT(LTA!F25:AJ25,LTA!F$102:AJ$102,LTA!F$103:AJ$103)</f>
        <v>62.541731000000006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536.85</v>
      </c>
      <c r="AB25" s="117">
        <f>-STOA!N25</f>
        <v>0</v>
      </c>
      <c r="AC25">
        <f t="shared" si="0"/>
        <v>15.234301919909214</v>
      </c>
      <c r="AD25">
        <f t="shared" si="1"/>
        <v>1446.7467017090726</v>
      </c>
      <c r="AE25">
        <f>'IDT-1'!B25</f>
        <v>0</v>
      </c>
      <c r="AF25" s="26"/>
      <c r="AG25">
        <f t="shared" si="2"/>
        <v>1446.7467017090726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13.697809721398933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782.73137513343579</v>
      </c>
      <c r="P26" s="77">
        <v>117.77</v>
      </c>
      <c r="Q26" s="77">
        <v>14.45</v>
      </c>
      <c r="R26" s="80">
        <v>0</v>
      </c>
      <c r="S26" s="80">
        <v>0</v>
      </c>
      <c r="T26" s="78">
        <f>SUMPRODUCT(LTA!F26:AJ26,LTA!F$101:AJ$101,LTA!F$103:AJ$103)</f>
        <v>37.67</v>
      </c>
      <c r="U26" s="78">
        <f>SUMPRODUCT(LTA!F26:AJ26,LTA!F$102:AJ$102,LTA!F$103:AJ$103)</f>
        <v>59.811731000000002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536.85</v>
      </c>
      <c r="AB26" s="117">
        <f>-STOA!N26</f>
        <v>0</v>
      </c>
      <c r="AC26">
        <f t="shared" si="0"/>
        <v>14.879726212097204</v>
      </c>
      <c r="AD26">
        <f t="shared" si="1"/>
        <v>1442.9683896427375</v>
      </c>
      <c r="AE26">
        <f>'IDT-1'!B26</f>
        <v>0</v>
      </c>
      <c r="AF26" s="26"/>
      <c r="AG26">
        <f t="shared" si="2"/>
        <v>1442.9683896427375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13.697809721398933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813.38378028749833</v>
      </c>
      <c r="P27" s="77">
        <v>117.77</v>
      </c>
      <c r="Q27" s="77">
        <v>38.174392405063287</v>
      </c>
      <c r="R27" s="80">
        <v>0.99999999999999989</v>
      </c>
      <c r="S27" s="80">
        <v>0</v>
      </c>
      <c r="T27" s="78">
        <f>SUMPRODUCT(LTA!F27:AJ27,LTA!F$101:AJ$101,LTA!F$103:AJ$103)</f>
        <v>37.11</v>
      </c>
      <c r="U27" s="78">
        <f>SUMPRODUCT(LTA!F27:AJ27,LTA!F$102:AJ$102,LTA!F$103:AJ$103)</f>
        <v>58.341731000000003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482.89</v>
      </c>
      <c r="AB27" s="117">
        <f>-STOA!N27</f>
        <v>0</v>
      </c>
      <c r="AC27">
        <f t="shared" si="0"/>
        <v>14.918720668228486</v>
      </c>
      <c r="AD27">
        <f t="shared" si="1"/>
        <v>1437.316192745732</v>
      </c>
      <c r="AE27">
        <f>'IDT-1'!B27</f>
        <v>0</v>
      </c>
      <c r="AF27" s="26"/>
      <c r="AG27">
        <f t="shared" si="2"/>
        <v>1437.316192745732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13.697809721398933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845.85052621670434</v>
      </c>
      <c r="P28" s="77">
        <v>117.77</v>
      </c>
      <c r="Q28" s="77">
        <v>38.174392405063287</v>
      </c>
      <c r="R28" s="80">
        <v>9.2699999999999978</v>
      </c>
      <c r="S28" s="80">
        <v>0</v>
      </c>
      <c r="T28" s="78">
        <f>SUMPRODUCT(LTA!F28:AJ28,LTA!F$101:AJ$101,LTA!F$103:AJ$103)</f>
        <v>39.97</v>
      </c>
      <c r="U28" s="78">
        <f>SUMPRODUCT(LTA!F28:AJ28,LTA!F$102:AJ$102,LTA!F$103:AJ$103)</f>
        <v>56.681730999999999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482.89</v>
      </c>
      <c r="AB28" s="117">
        <f>-STOA!N28</f>
        <v>0</v>
      </c>
      <c r="AC28">
        <f t="shared" si="0"/>
        <v>15.314398414972086</v>
      </c>
      <c r="AD28">
        <f t="shared" si="1"/>
        <v>1475.8572609281944</v>
      </c>
      <c r="AE28">
        <f>'IDT-1'!B28</f>
        <v>0</v>
      </c>
      <c r="AF28" s="26"/>
      <c r="AG28">
        <f t="shared" si="2"/>
        <v>1475.8572609281944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13.697809721398933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832.95203743294883</v>
      </c>
      <c r="P29" s="77">
        <v>117.77</v>
      </c>
      <c r="Q29" s="77">
        <v>38.174392405063287</v>
      </c>
      <c r="R29" s="80">
        <v>23.559999999999995</v>
      </c>
      <c r="S29" s="80">
        <v>0</v>
      </c>
      <c r="T29" s="78">
        <f>SUMPRODUCT(LTA!F29:AJ29,LTA!F$101:AJ$101,LTA!F$103:AJ$103)</f>
        <v>46.43</v>
      </c>
      <c r="U29" s="78">
        <f>SUMPRODUCT(LTA!F29:AJ29,LTA!F$102:AJ$102,LTA!F$103:AJ$103)</f>
        <v>55.591730999999996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482.89</v>
      </c>
      <c r="AB29" s="117">
        <f>-STOA!N29</f>
        <v>0</v>
      </c>
      <c r="AC29">
        <f t="shared" si="0"/>
        <v>15.072043377920394</v>
      </c>
      <c r="AD29">
        <f t="shared" si="1"/>
        <v>1516.8611271814905</v>
      </c>
      <c r="AE29">
        <f>'IDT-1'!B29</f>
        <v>0</v>
      </c>
      <c r="AF29" s="26"/>
      <c r="AG29">
        <f t="shared" si="2"/>
        <v>1516.8611271814905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13.697809721398933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790.49246404577548</v>
      </c>
      <c r="P30" s="77">
        <v>117.77</v>
      </c>
      <c r="Q30" s="77">
        <v>38.174392405063287</v>
      </c>
      <c r="R30" s="80">
        <v>46.5</v>
      </c>
      <c r="S30" s="80">
        <v>0</v>
      </c>
      <c r="T30" s="78">
        <f>SUMPRODUCT(LTA!F30:AJ30,LTA!F$101:AJ$101,LTA!F$103:AJ$103)</f>
        <v>56.019999999999996</v>
      </c>
      <c r="U30" s="78">
        <f>SUMPRODUCT(LTA!F30:AJ30,LTA!F$102:AJ$102,LTA!F$103:AJ$103)</f>
        <v>53.781731000000001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486.39</v>
      </c>
      <c r="AB30" s="117">
        <f>-STOA!N30</f>
        <v>0</v>
      </c>
      <c r="AC30">
        <f t="shared" si="0"/>
        <v>15.008413259635466</v>
      </c>
      <c r="AD30">
        <f t="shared" si="1"/>
        <v>1507.6851839126023</v>
      </c>
      <c r="AE30">
        <f>'IDT-1'!B30</f>
        <v>0</v>
      </c>
      <c r="AF30" s="26"/>
      <c r="AG30">
        <f t="shared" si="2"/>
        <v>1507.6851839126023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13.697809721398933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745.96359054324978</v>
      </c>
      <c r="P31" s="77">
        <v>117.77</v>
      </c>
      <c r="Q31" s="77">
        <v>14.45</v>
      </c>
      <c r="R31" s="80">
        <v>46.5</v>
      </c>
      <c r="S31" s="80">
        <v>0</v>
      </c>
      <c r="T31" s="78">
        <f>SUMPRODUCT(LTA!F31:AJ31,LTA!F$101:AJ$101,LTA!F$103:AJ$103)</f>
        <v>70.959999999999994</v>
      </c>
      <c r="U31" s="78">
        <f>SUMPRODUCT(LTA!F31:AJ31,LTA!F$102:AJ$102,LTA!F$103:AJ$103)</f>
        <v>54.311730999999995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499.75</v>
      </c>
      <c r="AB31" s="117">
        <f>-STOA!N31</f>
        <v>0</v>
      </c>
      <c r="AC31">
        <f t="shared" si="0"/>
        <v>14.608219754515513</v>
      </c>
      <c r="AD31">
        <f t="shared" si="1"/>
        <v>1474.6621115101334</v>
      </c>
      <c r="AE31">
        <f>'IDT-1'!B31</f>
        <v>0</v>
      </c>
      <c r="AF31" s="26"/>
      <c r="AG31">
        <f t="shared" si="2"/>
        <v>1474.6621115101334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13.697809721398933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721.08154211289968</v>
      </c>
      <c r="P32" s="77">
        <v>117.77</v>
      </c>
      <c r="Q32" s="77">
        <v>14.45</v>
      </c>
      <c r="R32" s="80">
        <v>46.5</v>
      </c>
      <c r="S32" s="80">
        <v>0</v>
      </c>
      <c r="T32" s="78">
        <f>SUMPRODUCT(LTA!F32:AJ32,LTA!F$101:AJ$101,LTA!F$103:AJ$103)</f>
        <v>90.11999999999999</v>
      </c>
      <c r="U32" s="78">
        <f>SUMPRODUCT(LTA!F32:AJ32,LTA!F$102:AJ$102,LTA!F$103:AJ$103)</f>
        <v>54.641731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513.75</v>
      </c>
      <c r="AB32" s="117">
        <f>-STOA!N32</f>
        <v>0</v>
      </c>
      <c r="AC32">
        <f t="shared" si="0"/>
        <v>14.905922916383316</v>
      </c>
      <c r="AD32">
        <f t="shared" si="1"/>
        <v>1457.9723599179154</v>
      </c>
      <c r="AE32">
        <f>'IDT-1'!B32</f>
        <v>0</v>
      </c>
      <c r="AF32" s="26"/>
      <c r="AG32">
        <f t="shared" si="2"/>
        <v>1457.9723599179154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13.697809721398933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727.58767924059168</v>
      </c>
      <c r="P33" s="77">
        <v>117.77</v>
      </c>
      <c r="Q33" s="77">
        <v>14.45</v>
      </c>
      <c r="R33" s="80">
        <v>46.5</v>
      </c>
      <c r="S33" s="80">
        <v>0</v>
      </c>
      <c r="T33" s="78">
        <f>SUMPRODUCT(LTA!F33:AJ33,LTA!F$101:AJ$101,LTA!F$103:AJ$103)</f>
        <v>114.87</v>
      </c>
      <c r="U33" s="78">
        <f>SUMPRODUCT(LTA!F33:AJ33,LTA!F$102:AJ$102,LTA!F$103:AJ$103)</f>
        <v>54.341730999999996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522.84999999999991</v>
      </c>
      <c r="AB33" s="117">
        <f>-STOA!N33</f>
        <v>0</v>
      </c>
      <c r="AC33">
        <f t="shared" si="0"/>
        <v>15.808860829483113</v>
      </c>
      <c r="AD33">
        <f t="shared" si="1"/>
        <v>1435.1255591325073</v>
      </c>
      <c r="AE33">
        <f>'IDT-1'!B33</f>
        <v>0</v>
      </c>
      <c r="AF33" s="26"/>
      <c r="AG33">
        <f t="shared" si="2"/>
        <v>1435.1255591325073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13.697809721398933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717.76059491668173</v>
      </c>
      <c r="P34" s="77">
        <v>117.77</v>
      </c>
      <c r="Q34" s="77">
        <v>14.45</v>
      </c>
      <c r="R34" s="80">
        <v>46.5</v>
      </c>
      <c r="S34" s="80">
        <v>0</v>
      </c>
      <c r="T34" s="78">
        <f>SUMPRODUCT(LTA!F34:AJ34,LTA!F$101:AJ$101,LTA!F$103:AJ$103)</f>
        <v>141.48999999999998</v>
      </c>
      <c r="U34" s="78">
        <f>SUMPRODUCT(LTA!F34:AJ34,LTA!F$102:AJ$102,LTA!F$103:AJ$103)</f>
        <v>44.601731000000001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-11</v>
      </c>
      <c r="AA34" s="117">
        <f>STOA!H34</f>
        <v>536.84999999999991</v>
      </c>
      <c r="AB34" s="117">
        <f>-STOA!N34</f>
        <v>0</v>
      </c>
      <c r="AC34">
        <f t="shared" si="0"/>
        <v>16.26934844062076</v>
      </c>
      <c r="AD34">
        <f t="shared" si="1"/>
        <v>1424.7179871974599</v>
      </c>
      <c r="AE34">
        <f>'IDT-1'!B34</f>
        <v>0</v>
      </c>
      <c r="AF34" s="26"/>
      <c r="AG34">
        <f t="shared" si="2"/>
        <v>1424.7179871974599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-192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13.697809721398933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696.4471772641067</v>
      </c>
      <c r="P35" s="77">
        <v>117.77</v>
      </c>
      <c r="Q35" s="77">
        <v>14.45</v>
      </c>
      <c r="R35" s="80">
        <v>46.5</v>
      </c>
      <c r="S35" s="80">
        <v>0</v>
      </c>
      <c r="T35" s="78">
        <f>SUMPRODUCT(LTA!F35:AJ35,LTA!F$101:AJ$101,LTA!F$103:AJ$103)</f>
        <v>169.86</v>
      </c>
      <c r="U35" s="78">
        <f>SUMPRODUCT(LTA!F35:AJ35,LTA!F$102:AJ$102,LTA!F$103:AJ$103)</f>
        <v>42.401730999999998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-83</v>
      </c>
      <c r="AA35" s="117">
        <f>STOA!H35</f>
        <v>557.13</v>
      </c>
      <c r="AB35" s="117">
        <f>-STOA!N35</f>
        <v>0</v>
      </c>
      <c r="AC35">
        <f t="shared" si="0"/>
        <v>16.703625425810788</v>
      </c>
      <c r="AD35">
        <f t="shared" si="1"/>
        <v>1425.4202925596949</v>
      </c>
      <c r="AE35">
        <f>'IDT-1'!B35</f>
        <v>0</v>
      </c>
      <c r="AF35" s="26"/>
      <c r="AG35">
        <f t="shared" si="2"/>
        <v>1425.4202925596949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13.697809721398933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690.042791615753</v>
      </c>
      <c r="P36" s="77">
        <v>117.77</v>
      </c>
      <c r="Q36" s="77">
        <v>14.45</v>
      </c>
      <c r="R36" s="80">
        <v>46.5</v>
      </c>
      <c r="S36" s="80">
        <v>0</v>
      </c>
      <c r="T36" s="78">
        <f>SUMPRODUCT(LTA!F36:AJ36,LTA!F$101:AJ$101,LTA!F$103:AJ$103)</f>
        <v>200.45</v>
      </c>
      <c r="U36" s="78">
        <f>SUMPRODUCT(LTA!F36:AJ36,LTA!F$102:AJ$102,LTA!F$103:AJ$103)</f>
        <v>40.441730999999997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-124</v>
      </c>
      <c r="AA36" s="117">
        <f>STOA!H36</f>
        <v>571.83000000000004</v>
      </c>
      <c r="AB36" s="117">
        <f>-STOA!N36</f>
        <v>0</v>
      </c>
      <c r="AC36">
        <f t="shared" si="0"/>
        <v>17.1706208724604</v>
      </c>
      <c r="AD36">
        <f t="shared" si="1"/>
        <v>1445.8789114646916</v>
      </c>
      <c r="AE36">
        <f>'IDT-1'!B36</f>
        <v>0</v>
      </c>
      <c r="AF36" s="26"/>
      <c r="AG36">
        <f t="shared" si="2"/>
        <v>1445.8789114646916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13.697809721398933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679.37475871299569</v>
      </c>
      <c r="P37" s="77">
        <v>115.37</v>
      </c>
      <c r="Q37" s="77">
        <v>14.45</v>
      </c>
      <c r="R37" s="80">
        <v>46.5</v>
      </c>
      <c r="S37" s="80">
        <v>0</v>
      </c>
      <c r="T37" s="78">
        <f>SUMPRODUCT(LTA!F37:AJ37,LTA!F$101:AJ$101,LTA!F$103:AJ$103)</f>
        <v>227.33</v>
      </c>
      <c r="U37" s="78">
        <f>SUMPRODUCT(LTA!F37:AJ37,LTA!F$102:AJ$102,LTA!F$103:AJ$103)</f>
        <v>38.711731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-158</v>
      </c>
      <c r="AA37" s="117">
        <f>STOA!H37</f>
        <v>580.2299999999999</v>
      </c>
      <c r="AB37" s="117">
        <f>-STOA!N37</f>
        <v>0</v>
      </c>
      <c r="AC37">
        <f t="shared" si="0"/>
        <v>17.368618437960528</v>
      </c>
      <c r="AD37">
        <f t="shared" si="1"/>
        <v>1464.1628809964343</v>
      </c>
      <c r="AE37">
        <f>'IDT-1'!B37</f>
        <v>0</v>
      </c>
      <c r="AF37" s="26"/>
      <c r="AG37">
        <f t="shared" si="2"/>
        <v>1464.1628809964343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13.691918892185956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674.85957947275904</v>
      </c>
      <c r="P38" s="77">
        <v>115.53000000000002</v>
      </c>
      <c r="Q38" s="77">
        <v>14.45</v>
      </c>
      <c r="R38" s="80">
        <v>46.5</v>
      </c>
      <c r="S38" s="80">
        <v>0</v>
      </c>
      <c r="T38" s="78">
        <f>SUMPRODUCT(LTA!F38:AJ38,LTA!F$101:AJ$101,LTA!F$103:AJ$103)</f>
        <v>254.48000000000002</v>
      </c>
      <c r="U38" s="78">
        <f>SUMPRODUCT(LTA!F38:AJ38,LTA!F$102:AJ$102,LTA!F$103:AJ$103)</f>
        <v>37.301730999999997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-187</v>
      </c>
      <c r="AA38" s="117">
        <f>STOA!H38</f>
        <v>596.33000000000004</v>
      </c>
      <c r="AB38" s="117">
        <f>-STOA!N38</f>
        <v>0</v>
      </c>
      <c r="AC38">
        <f t="shared" si="0"/>
        <v>17.840483061704496</v>
      </c>
      <c r="AD38">
        <f t="shared" si="1"/>
        <v>1485.1699463032407</v>
      </c>
      <c r="AE38">
        <f>'IDT-1'!B38</f>
        <v>0</v>
      </c>
      <c r="AF38" s="26"/>
      <c r="AG38">
        <f t="shared" si="2"/>
        <v>1485.1699463032407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13.556310583580617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665.2496697102564</v>
      </c>
      <c r="P39" s="77">
        <v>91.534172402789807</v>
      </c>
      <c r="Q39" s="77">
        <v>14.45</v>
      </c>
      <c r="R39" s="80">
        <v>46.5</v>
      </c>
      <c r="S39" s="80">
        <v>0</v>
      </c>
      <c r="T39" s="78">
        <f>SUMPRODUCT(LTA!F39:AJ39,LTA!F$101:AJ$101,LTA!F$103:AJ$103)</f>
        <v>278.78999999999996</v>
      </c>
      <c r="U39" s="78">
        <f>SUMPRODUCT(LTA!F39:AJ39,LTA!F$102:AJ$102,LTA!F$103:AJ$103)</f>
        <v>32.381731000000002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-146</v>
      </c>
      <c r="AA39" s="117">
        <f>STOA!H39</f>
        <v>608.55000000000007</v>
      </c>
      <c r="AB39" s="117">
        <f>-STOA!N39</f>
        <v>0</v>
      </c>
      <c r="AC39">
        <f t="shared" si="0"/>
        <v>17.741824072123539</v>
      </c>
      <c r="AD39">
        <f t="shared" si="1"/>
        <v>1492.1372596245033</v>
      </c>
      <c r="AE39">
        <f>'IDT-1'!B39</f>
        <v>0</v>
      </c>
      <c r="AF39" s="26"/>
      <c r="AG39">
        <f t="shared" si="2"/>
        <v>1492.1372596245033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13.556310583580617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660.84455167215629</v>
      </c>
      <c r="P40" s="77">
        <v>91.534266138429274</v>
      </c>
      <c r="Q40" s="77">
        <v>14.45</v>
      </c>
      <c r="R40" s="80">
        <v>46.5</v>
      </c>
      <c r="S40" s="80">
        <v>0</v>
      </c>
      <c r="T40" s="78">
        <f>SUMPRODUCT(LTA!F40:AJ40,LTA!F$101:AJ$101,LTA!F$103:AJ$103)</f>
        <v>301.37</v>
      </c>
      <c r="U40" s="78">
        <f>SUMPRODUCT(LTA!F40:AJ40,LTA!F$102:AJ$102,LTA!F$103:AJ$103)</f>
        <v>32.321731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-130</v>
      </c>
      <c r="AA40" s="117">
        <f>STOA!H40</f>
        <v>625.35</v>
      </c>
      <c r="AB40" s="117">
        <f>-STOA!N40</f>
        <v>0</v>
      </c>
      <c r="AC40">
        <f t="shared" si="0"/>
        <v>17.942538327995543</v>
      </c>
      <c r="AD40">
        <f t="shared" si="1"/>
        <v>1538.8515210661706</v>
      </c>
      <c r="AE40">
        <f>'IDT-1'!B40</f>
        <v>0</v>
      </c>
      <c r="AF40" s="26"/>
      <c r="AG40">
        <f t="shared" si="2"/>
        <v>1538.8515210661706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13.556310583580617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643.5094946019193</v>
      </c>
      <c r="P41" s="77">
        <v>91.534266138429274</v>
      </c>
      <c r="Q41" s="77">
        <v>14.45</v>
      </c>
      <c r="R41" s="80">
        <v>46.5</v>
      </c>
      <c r="S41" s="80">
        <v>0</v>
      </c>
      <c r="T41" s="78">
        <f>SUMPRODUCT(LTA!F41:AJ41,LTA!F$101:AJ$101,LTA!F$103:AJ$103)</f>
        <v>318.44</v>
      </c>
      <c r="U41" s="78">
        <f>SUMPRODUCT(LTA!F41:AJ41,LTA!F$102:AJ$102,LTA!F$103:AJ$103)</f>
        <v>32.481731000000003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-131</v>
      </c>
      <c r="AA41" s="117">
        <f>STOA!H41</f>
        <v>635.84999999999991</v>
      </c>
      <c r="AB41" s="117">
        <f>-STOA!N41</f>
        <v>0</v>
      </c>
      <c r="AC41">
        <f t="shared" si="0"/>
        <v>18.051770080821846</v>
      </c>
      <c r="AD41">
        <f t="shared" si="1"/>
        <v>1547.1372322431075</v>
      </c>
      <c r="AE41">
        <f>'IDT-1'!B41</f>
        <v>0</v>
      </c>
      <c r="AF41" s="26"/>
      <c r="AG41">
        <f t="shared" si="2"/>
        <v>1547.1372322431075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-111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13.556310583580617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634.82145365882241</v>
      </c>
      <c r="P42" s="77">
        <v>91.534266138429274</v>
      </c>
      <c r="Q42" s="77">
        <v>14.45</v>
      </c>
      <c r="R42" s="80">
        <v>46.5</v>
      </c>
      <c r="S42" s="80">
        <v>0</v>
      </c>
      <c r="T42" s="78">
        <f>SUMPRODUCT(LTA!F42:AJ42,LTA!F$101:AJ$101,LTA!F$103:AJ$103)</f>
        <v>338.23</v>
      </c>
      <c r="U42" s="78">
        <f>SUMPRODUCT(LTA!F42:AJ42,LTA!F$102:AJ$102,LTA!F$103:AJ$103)</f>
        <v>32.211731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-137</v>
      </c>
      <c r="AA42" s="117">
        <f>STOA!H42</f>
        <v>647.04999999999984</v>
      </c>
      <c r="AB42" s="117">
        <f>-STOA!N42</f>
        <v>0</v>
      </c>
      <c r="AC42">
        <f t="shared" si="0"/>
        <v>18.121357535211857</v>
      </c>
      <c r="AD42">
        <f t="shared" si="1"/>
        <v>1583.0996038456203</v>
      </c>
      <c r="AE42">
        <f>'IDT-1'!B42</f>
        <v>0</v>
      </c>
      <c r="AF42" s="26"/>
      <c r="AG42">
        <f t="shared" si="2"/>
        <v>1583.0996038456203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25.327996210326859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625.58654077707263</v>
      </c>
      <c r="P43" s="77">
        <v>91.534266138429274</v>
      </c>
      <c r="Q43" s="77">
        <v>14.45</v>
      </c>
      <c r="R43" s="80">
        <v>46.5</v>
      </c>
      <c r="S43" s="80">
        <v>0</v>
      </c>
      <c r="T43" s="78">
        <f>SUMPRODUCT(LTA!F43:AJ43,LTA!F$101:AJ$101,LTA!F$103:AJ$103)</f>
        <v>355.16999999999996</v>
      </c>
      <c r="U43" s="78">
        <f>SUMPRODUCT(LTA!F43:AJ43,LTA!F$102:AJ$102,LTA!F$103:AJ$103)</f>
        <v>31.671730999999998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-163</v>
      </c>
      <c r="AA43" s="117">
        <f>STOA!H43</f>
        <v>654.04999999999984</v>
      </c>
      <c r="AB43" s="117">
        <f>-STOA!N43</f>
        <v>0</v>
      </c>
      <c r="AC43">
        <f t="shared" si="0"/>
        <v>18.012232289524398</v>
      </c>
      <c r="AD43">
        <f t="shared" si="1"/>
        <v>1647.145501836304</v>
      </c>
      <c r="AE43">
        <f>'IDT-1'!B43</f>
        <v>0</v>
      </c>
      <c r="AF43" s="26"/>
      <c r="AG43">
        <f t="shared" si="2"/>
        <v>1647.145501836304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25.327604761128324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625.58665137051275</v>
      </c>
      <c r="P44" s="77">
        <v>91.534266138429274</v>
      </c>
      <c r="Q44" s="77">
        <v>14.45</v>
      </c>
      <c r="R44" s="80">
        <v>46.5</v>
      </c>
      <c r="S44" s="80">
        <v>0</v>
      </c>
      <c r="T44" s="78">
        <f>SUMPRODUCT(LTA!F44:AJ44,LTA!F$101:AJ$101,LTA!F$103:AJ$103)</f>
        <v>365.82</v>
      </c>
      <c r="U44" s="78">
        <f>SUMPRODUCT(LTA!F44:AJ44,LTA!F$102:AJ$102,LTA!F$103:AJ$103)</f>
        <v>31.591730999999999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-155</v>
      </c>
      <c r="AA44" s="117">
        <f>STOA!H44</f>
        <v>660.34999999999991</v>
      </c>
      <c r="AB44" s="117">
        <f>-STOA!N44</f>
        <v>0</v>
      </c>
      <c r="AC44">
        <f t="shared" si="0"/>
        <v>18.045270160205192</v>
      </c>
      <c r="AD44">
        <f t="shared" si="1"/>
        <v>1676.982183109865</v>
      </c>
      <c r="AE44">
        <f>'IDT-1'!B44</f>
        <v>0</v>
      </c>
      <c r="AF44" s="26"/>
      <c r="AG44">
        <f t="shared" si="2"/>
        <v>1676.982183109865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25.327604761128324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618.11428586849991</v>
      </c>
      <c r="P45" s="77">
        <v>91.534266138429274</v>
      </c>
      <c r="Q45" s="77">
        <v>14.45</v>
      </c>
      <c r="R45" s="80">
        <v>46.5</v>
      </c>
      <c r="S45" s="80">
        <v>0</v>
      </c>
      <c r="T45" s="78">
        <f>SUMPRODUCT(LTA!F45:AJ45,LTA!F$101:AJ$101,LTA!F$103:AJ$103)</f>
        <v>369.54999999999995</v>
      </c>
      <c r="U45" s="78">
        <f>SUMPRODUCT(LTA!F45:AJ45,LTA!F$102:AJ$102,LTA!F$103:AJ$103)</f>
        <v>31.711731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-146</v>
      </c>
      <c r="AA45" s="117">
        <f>STOA!H45</f>
        <v>662.44999999999993</v>
      </c>
      <c r="AB45" s="117">
        <f>-STOA!N45</f>
        <v>0</v>
      </c>
      <c r="AC45">
        <f t="shared" si="0"/>
        <v>17.756651390599426</v>
      </c>
      <c r="AD45">
        <f t="shared" si="1"/>
        <v>1706.7484363774583</v>
      </c>
      <c r="AE45">
        <f>'IDT-1'!B45</f>
        <v>0</v>
      </c>
      <c r="AF45" s="26"/>
      <c r="AG45">
        <f t="shared" si="2"/>
        <v>1706.7484363774583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25.327604761128324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618.11428586849991</v>
      </c>
      <c r="P46" s="77">
        <v>91.53</v>
      </c>
      <c r="Q46" s="77">
        <v>14.45</v>
      </c>
      <c r="R46" s="80">
        <v>46.5</v>
      </c>
      <c r="S46" s="80">
        <v>0</v>
      </c>
      <c r="T46" s="78">
        <f>SUMPRODUCT(LTA!F46:AJ46,LTA!F$101:AJ$101,LTA!F$103:AJ$103)</f>
        <v>372.35</v>
      </c>
      <c r="U46" s="78">
        <f>SUMPRODUCT(LTA!F46:AJ46,LTA!F$102:AJ$102,LTA!F$103:AJ$103)</f>
        <v>31.721730999999998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-138</v>
      </c>
      <c r="AA46" s="117">
        <f>STOA!H46</f>
        <v>663.84999999999991</v>
      </c>
      <c r="AB46" s="117">
        <f>-STOA!N46</f>
        <v>0</v>
      </c>
      <c r="AC46">
        <f t="shared" si="0"/>
        <v>17.722636828403683</v>
      </c>
      <c r="AD46">
        <f t="shared" si="1"/>
        <v>1718.9881848012246</v>
      </c>
      <c r="AE46">
        <f>'IDT-1'!B46</f>
        <v>0</v>
      </c>
      <c r="AF46" s="26"/>
      <c r="AG46">
        <f t="shared" si="2"/>
        <v>1718.9881848012246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24.907399292095064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602.06633157633041</v>
      </c>
      <c r="P47" s="77">
        <v>104.05</v>
      </c>
      <c r="Q47" s="77">
        <v>14.45</v>
      </c>
      <c r="R47" s="80">
        <v>46.5</v>
      </c>
      <c r="S47" s="80">
        <v>0</v>
      </c>
      <c r="T47" s="78">
        <f>SUMPRODUCT(LTA!F47:AJ47,LTA!F$101:AJ$101,LTA!F$103:AJ$103)</f>
        <v>376.48</v>
      </c>
      <c r="U47" s="78">
        <f>SUMPRODUCT(LTA!F47:AJ47,LTA!F$102:AJ$102,LTA!F$103:AJ$103)</f>
        <v>32.641731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-120</v>
      </c>
      <c r="AA47" s="117">
        <f>STOA!H47</f>
        <v>663.84999999999991</v>
      </c>
      <c r="AB47" s="117">
        <f>-STOA!N47</f>
        <v>0</v>
      </c>
      <c r="AC47">
        <f t="shared" si="0"/>
        <v>17.80141472710558</v>
      </c>
      <c r="AD47">
        <f t="shared" si="1"/>
        <v>1764.0212471413197</v>
      </c>
      <c r="AE47">
        <f>'IDT-1'!B47</f>
        <v>0</v>
      </c>
      <c r="AF47" s="26"/>
      <c r="AG47">
        <f t="shared" si="2"/>
        <v>1764.0212471413197</v>
      </c>
      <c r="AI47" s="75">
        <f>PXIL!H47</f>
        <v>0</v>
      </c>
      <c r="AJ47" s="75">
        <f>PXIL!N47</f>
        <v>0</v>
      </c>
      <c r="AK47" s="75">
        <f>RTM_IEX!H47</f>
        <v>26.01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24.907399292095064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602.1274274497041</v>
      </c>
      <c r="P48" s="77">
        <v>104.05</v>
      </c>
      <c r="Q48" s="77">
        <v>14.45</v>
      </c>
      <c r="R48" s="80">
        <v>46.5</v>
      </c>
      <c r="S48" s="80">
        <v>0</v>
      </c>
      <c r="T48" s="78">
        <f>SUMPRODUCT(LTA!F48:AJ48,LTA!F$101:AJ$101,LTA!F$103:AJ$103)</f>
        <v>377.61</v>
      </c>
      <c r="U48" s="78">
        <f>SUMPRODUCT(LTA!F48:AJ48,LTA!F$102:AJ$102,LTA!F$103:AJ$103)</f>
        <v>33.121731000000004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-113</v>
      </c>
      <c r="AA48" s="117">
        <f>STOA!H48</f>
        <v>664.54999999999984</v>
      </c>
      <c r="AB48" s="117">
        <f>-STOA!N48</f>
        <v>0</v>
      </c>
      <c r="AC48">
        <f t="shared" si="0"/>
        <v>17.709269478135905</v>
      </c>
      <c r="AD48">
        <f t="shared" si="1"/>
        <v>1767.7044882636633</v>
      </c>
      <c r="AE48">
        <f>'IDT-1'!B48</f>
        <v>0</v>
      </c>
      <c r="AF48" s="26"/>
      <c r="AG48">
        <f t="shared" si="2"/>
        <v>1767.7044882636633</v>
      </c>
      <c r="AI48" s="75">
        <f>PXIL!H48</f>
        <v>0</v>
      </c>
      <c r="AJ48" s="75">
        <f>PXIL!N48</f>
        <v>0</v>
      </c>
      <c r="AK48" s="75">
        <f>RTM_IEX!H48</f>
        <v>20.23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24.907399292095064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600.65802520042359</v>
      </c>
      <c r="P49" s="77">
        <v>105.63460241383818</v>
      </c>
      <c r="Q49" s="77">
        <v>14.45</v>
      </c>
      <c r="R49" s="80">
        <v>46.5</v>
      </c>
      <c r="S49" s="80">
        <v>0</v>
      </c>
      <c r="T49" s="78">
        <f>SUMPRODUCT(LTA!F49:AJ49,LTA!F$101:AJ$101,LTA!F$103:AJ$103)</f>
        <v>378.75</v>
      </c>
      <c r="U49" s="78">
        <f>SUMPRODUCT(LTA!F49:AJ49,LTA!F$102:AJ$102,LTA!F$103:AJ$103)</f>
        <v>32.841731000000003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-113</v>
      </c>
      <c r="AA49" s="117">
        <f>STOA!H49</f>
        <v>666.64999999999986</v>
      </c>
      <c r="AB49" s="117">
        <f>-STOA!N49</f>
        <v>0</v>
      </c>
      <c r="AC49">
        <f t="shared" si="0"/>
        <v>17.869041702860848</v>
      </c>
      <c r="AD49">
        <f t="shared" si="1"/>
        <v>1715.3899162034959</v>
      </c>
      <c r="AE49">
        <f>'IDT-1'!B49</f>
        <v>0</v>
      </c>
      <c r="AF49" s="26"/>
      <c r="AG49">
        <f t="shared" si="2"/>
        <v>1715.3899162034959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24.907399292095064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600.46631083202999</v>
      </c>
      <c r="P50" s="77">
        <v>104.29</v>
      </c>
      <c r="Q50" s="77">
        <v>14.45</v>
      </c>
      <c r="R50" s="80">
        <v>46.5</v>
      </c>
      <c r="S50" s="80">
        <v>0</v>
      </c>
      <c r="T50" s="78">
        <f>SUMPRODUCT(LTA!F50:AJ50,LTA!F$101:AJ$101,LTA!F$103:AJ$103)</f>
        <v>379.02000000000004</v>
      </c>
      <c r="U50" s="78">
        <f>SUMPRODUCT(LTA!F50:AJ50,LTA!F$102:AJ$102,LTA!F$103:AJ$103)</f>
        <v>32.941730999999997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-112</v>
      </c>
      <c r="AA50" s="117">
        <f>STOA!H50</f>
        <v>666.64999999999986</v>
      </c>
      <c r="AB50" s="117">
        <f>-STOA!N50</f>
        <v>0</v>
      </c>
      <c r="AC50">
        <f t="shared" si="0"/>
        <v>17.8676562426994</v>
      </c>
      <c r="AD50">
        <f t="shared" si="1"/>
        <v>1713.2249848814254</v>
      </c>
      <c r="AE50">
        <f>'IDT-1'!B50</f>
        <v>0</v>
      </c>
      <c r="AF50" s="26"/>
      <c r="AG50">
        <f t="shared" si="2"/>
        <v>1713.2249848814254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24.907399292095064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621.06799008457926</v>
      </c>
      <c r="P51" s="77">
        <v>117.77</v>
      </c>
      <c r="Q51" s="77">
        <v>14.45</v>
      </c>
      <c r="R51" s="80">
        <v>46.5</v>
      </c>
      <c r="S51" s="80">
        <v>0</v>
      </c>
      <c r="T51" s="78">
        <f>SUMPRODUCT(LTA!F51:AJ51,LTA!F$101:AJ$101,LTA!F$103:AJ$103)</f>
        <v>379.82000000000005</v>
      </c>
      <c r="U51" s="78">
        <f>SUMPRODUCT(LTA!F51:AJ51,LTA!F$102:AJ$102,LTA!F$103:AJ$103)</f>
        <v>32.741731000000001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-119</v>
      </c>
      <c r="AA51" s="117">
        <f>STOA!H51</f>
        <v>667.34999999999991</v>
      </c>
      <c r="AB51" s="117">
        <f>-STOA!N51</f>
        <v>0</v>
      </c>
      <c r="AC51">
        <f t="shared" si="0"/>
        <v>18.685068288886971</v>
      </c>
      <c r="AD51">
        <f t="shared" si="1"/>
        <v>1690.7892520877874</v>
      </c>
      <c r="AE51">
        <f>'IDT-1'!B51</f>
        <v>0</v>
      </c>
      <c r="AF51" s="26"/>
      <c r="AG51">
        <f t="shared" si="2"/>
        <v>1690.7892520877874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24.907399292095064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626.18778584136862</v>
      </c>
      <c r="P52" s="77">
        <v>117.77</v>
      </c>
      <c r="Q52" s="77">
        <v>14.45</v>
      </c>
      <c r="R52" s="80">
        <v>46.5</v>
      </c>
      <c r="S52" s="80">
        <v>0</v>
      </c>
      <c r="T52" s="78">
        <f>SUMPRODUCT(LTA!F52:AJ52,LTA!F$101:AJ$101,LTA!F$103:AJ$103)</f>
        <v>380.27000000000004</v>
      </c>
      <c r="U52" s="78">
        <f>SUMPRODUCT(LTA!F52:AJ52,LTA!F$102:AJ$102,LTA!F$103:AJ$103)</f>
        <v>32.961731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-122</v>
      </c>
      <c r="AA52" s="117">
        <f>STOA!H52</f>
        <v>667.34999999999991</v>
      </c>
      <c r="AB52" s="117">
        <f>-STOA!N52</f>
        <v>0</v>
      </c>
      <c r="AC52">
        <f t="shared" si="0"/>
        <v>18.860312276857456</v>
      </c>
      <c r="AD52">
        <f t="shared" si="1"/>
        <v>1682.4038038566064</v>
      </c>
      <c r="AE52">
        <f>'IDT-1'!B52</f>
        <v>0</v>
      </c>
      <c r="AF52" s="26"/>
      <c r="AG52">
        <f t="shared" si="2"/>
        <v>1682.4038038566064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24.907399292095064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627.06507465972823</v>
      </c>
      <c r="P53" s="77">
        <v>117.77</v>
      </c>
      <c r="Q53" s="77">
        <v>14.45</v>
      </c>
      <c r="R53" s="80">
        <v>46.5</v>
      </c>
      <c r="S53" s="80">
        <v>0</v>
      </c>
      <c r="T53" s="78">
        <f>SUMPRODUCT(LTA!F53:AJ53,LTA!F$101:AJ$101,LTA!F$103:AJ$103)</f>
        <v>379.17999999999995</v>
      </c>
      <c r="U53" s="78">
        <f>SUMPRODUCT(LTA!F53:AJ53,LTA!F$102:AJ$102,LTA!F$103:AJ$103)</f>
        <v>33.081730999999998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-131</v>
      </c>
      <c r="AA53" s="117">
        <f>STOA!H53</f>
        <v>667.34999999999991</v>
      </c>
      <c r="AB53" s="117">
        <f>-STOA!N53</f>
        <v>0</v>
      </c>
      <c r="AC53">
        <f t="shared" si="0"/>
        <v>19.054815223947312</v>
      </c>
      <c r="AD53">
        <f t="shared" si="1"/>
        <v>1660.1165897278759</v>
      </c>
      <c r="AE53">
        <f>'IDT-1'!B53</f>
        <v>0</v>
      </c>
      <c r="AF53" s="26"/>
      <c r="AG53">
        <f t="shared" si="2"/>
        <v>1660.1165897278759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23.640606705694516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637.97197240703292</v>
      </c>
      <c r="P54" s="77">
        <v>117.77</v>
      </c>
      <c r="Q54" s="77">
        <v>14.45</v>
      </c>
      <c r="R54" s="80">
        <v>46.5</v>
      </c>
      <c r="S54" s="80">
        <v>0</v>
      </c>
      <c r="T54" s="78">
        <f>SUMPRODUCT(LTA!F54:AJ54,LTA!F$101:AJ$101,LTA!F$103:AJ$103)</f>
        <v>380.23</v>
      </c>
      <c r="U54" s="78">
        <f>SUMPRODUCT(LTA!F54:AJ54,LTA!F$102:AJ$102,LTA!F$103:AJ$103)</f>
        <v>34.231731000000003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-152</v>
      </c>
      <c r="AA54" s="117">
        <f>STOA!H54</f>
        <v>667.34999999999991</v>
      </c>
      <c r="AB54" s="117">
        <f>-STOA!N54</f>
        <v>0</v>
      </c>
      <c r="AC54">
        <f t="shared" si="0"/>
        <v>19.345448827329374</v>
      </c>
      <c r="AD54">
        <f t="shared" si="1"/>
        <v>1650.666061285398</v>
      </c>
      <c r="AE54">
        <f>'IDT-1'!B54</f>
        <v>0</v>
      </c>
      <c r="AF54" s="26"/>
      <c r="AG54">
        <f t="shared" si="2"/>
        <v>1650.666061285398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23.640606705694516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7.7799999999999994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637.924009949528</v>
      </c>
      <c r="P55" s="77">
        <v>117.77</v>
      </c>
      <c r="Q55" s="77">
        <v>38.169999999999995</v>
      </c>
      <c r="R55" s="80">
        <v>46.5</v>
      </c>
      <c r="S55" s="80">
        <v>0</v>
      </c>
      <c r="T55" s="78">
        <f>SUMPRODUCT(LTA!F55:AJ55,LTA!F$101:AJ$101,LTA!F$103:AJ$103)</f>
        <v>381.79</v>
      </c>
      <c r="U55" s="78">
        <f>SUMPRODUCT(LTA!F55:AJ55,LTA!F$102:AJ$102,LTA!F$103:AJ$103)</f>
        <v>35.741731000000001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-189</v>
      </c>
      <c r="AA55" s="117">
        <f>STOA!H55</f>
        <v>666.64999999999986</v>
      </c>
      <c r="AB55" s="117">
        <f>-STOA!N55</f>
        <v>0</v>
      </c>
      <c r="AC55">
        <f t="shared" si="0"/>
        <v>20.122325643901878</v>
      </c>
      <c r="AD55">
        <f t="shared" si="1"/>
        <v>1629.6912220113206</v>
      </c>
      <c r="AE55">
        <f>'IDT-1'!B55</f>
        <v>0</v>
      </c>
      <c r="AF55" s="26"/>
      <c r="AG55">
        <f t="shared" si="2"/>
        <v>1629.6912220113206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23.640606705694516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7.7799999999999994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637.87496121354502</v>
      </c>
      <c r="P56" s="77">
        <v>117.77</v>
      </c>
      <c r="Q56" s="77">
        <v>38.17</v>
      </c>
      <c r="R56" s="80">
        <v>46.5</v>
      </c>
      <c r="S56" s="80">
        <v>0</v>
      </c>
      <c r="T56" s="78">
        <f>SUMPRODUCT(LTA!F56:AJ56,LTA!F$101:AJ$101,LTA!F$103:AJ$103)</f>
        <v>383.77000000000004</v>
      </c>
      <c r="U56" s="78">
        <f>SUMPRODUCT(LTA!F56:AJ56,LTA!F$102:AJ$102,LTA!F$103:AJ$103)</f>
        <v>37.391731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-208</v>
      </c>
      <c r="AA56" s="117">
        <f>STOA!H56</f>
        <v>666.64999999999986</v>
      </c>
      <c r="AB56" s="117">
        <f>-STOA!N56</f>
        <v>0</v>
      </c>
      <c r="AC56">
        <f t="shared" si="0"/>
        <v>20.304766182902544</v>
      </c>
      <c r="AD56">
        <f t="shared" si="1"/>
        <v>1616.0897327363368</v>
      </c>
      <c r="AE56">
        <f>'IDT-1'!B56</f>
        <v>0</v>
      </c>
      <c r="AF56" s="26"/>
      <c r="AG56">
        <f t="shared" si="2"/>
        <v>1616.0897327363368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23.640606705694516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7.7799999999999994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638.23123493487321</v>
      </c>
      <c r="P57" s="77">
        <v>117.77</v>
      </c>
      <c r="Q57" s="77">
        <v>38.17</v>
      </c>
      <c r="R57" s="80">
        <v>46.5</v>
      </c>
      <c r="S57" s="80">
        <v>0</v>
      </c>
      <c r="T57" s="78">
        <f>SUMPRODUCT(LTA!F57:AJ57,LTA!F$101:AJ$101,LTA!F$103:AJ$103)</f>
        <v>385.68000000000006</v>
      </c>
      <c r="U57" s="78">
        <f>SUMPRODUCT(LTA!F57:AJ57,LTA!F$102:AJ$102,LTA!F$103:AJ$103)</f>
        <v>39.531731000000001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-207</v>
      </c>
      <c r="AA57" s="117">
        <f>STOA!H57</f>
        <v>666.64999999999986</v>
      </c>
      <c r="AB57" s="117">
        <f>-STOA!N57</f>
        <v>0</v>
      </c>
      <c r="AC57">
        <f t="shared" si="0"/>
        <v>20.148222586161936</v>
      </c>
      <c r="AD57">
        <f t="shared" si="1"/>
        <v>1642.6525500544058</v>
      </c>
      <c r="AE57">
        <f>'IDT-1'!B57</f>
        <v>0</v>
      </c>
      <c r="AF57" s="26"/>
      <c r="AG57">
        <f t="shared" si="2"/>
        <v>1642.6525500544058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23.640606705694516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7.7799999999999994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627.70944883801235</v>
      </c>
      <c r="P58" s="77">
        <v>117.77</v>
      </c>
      <c r="Q58" s="77">
        <v>38.17</v>
      </c>
      <c r="R58" s="80">
        <v>46.5</v>
      </c>
      <c r="S58" s="80">
        <v>0</v>
      </c>
      <c r="T58" s="78">
        <f>SUMPRODUCT(LTA!F58:AJ58,LTA!F$101:AJ$101,LTA!F$103:AJ$103)</f>
        <v>386.07</v>
      </c>
      <c r="U58" s="78">
        <f>SUMPRODUCT(LTA!F58:AJ58,LTA!F$102:AJ$102,LTA!F$103:AJ$103)</f>
        <v>36.041730999999999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-192</v>
      </c>
      <c r="AA58" s="117">
        <f>STOA!H58</f>
        <v>666.64999999999986</v>
      </c>
      <c r="AB58" s="117">
        <f>-STOA!N58</f>
        <v>0</v>
      </c>
      <c r="AC58">
        <f t="shared" si="0"/>
        <v>19.788641425410287</v>
      </c>
      <c r="AD58">
        <f t="shared" si="1"/>
        <v>1656.3903451182964</v>
      </c>
      <c r="AE58">
        <f>'IDT-1'!B58</f>
        <v>0</v>
      </c>
      <c r="AF58" s="26"/>
      <c r="AG58">
        <f t="shared" si="2"/>
        <v>1656.3903451182964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23.640606705694516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7.7799999999999994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616.56342982747924</v>
      </c>
      <c r="P59" s="77">
        <v>117.77</v>
      </c>
      <c r="Q59" s="77">
        <v>14.45</v>
      </c>
      <c r="R59" s="80">
        <v>46.5</v>
      </c>
      <c r="S59" s="80">
        <v>0</v>
      </c>
      <c r="T59" s="78">
        <f>SUMPRODUCT(LTA!F59:AJ59,LTA!F$101:AJ$101,LTA!F$103:AJ$103)</f>
        <v>382.67</v>
      </c>
      <c r="U59" s="78">
        <f>SUMPRODUCT(LTA!F59:AJ59,LTA!F$102:AJ$102,LTA!F$103:AJ$103)</f>
        <v>37.261730999999997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-172</v>
      </c>
      <c r="AA59" s="117">
        <f>STOA!H59</f>
        <v>665.24999999999989</v>
      </c>
      <c r="AB59" s="117">
        <f>-STOA!N59</f>
        <v>0</v>
      </c>
      <c r="AC59">
        <f t="shared" si="0"/>
        <v>19.059678847141004</v>
      </c>
      <c r="AD59">
        <f t="shared" si="1"/>
        <v>1662.6732886860329</v>
      </c>
      <c r="AE59">
        <f>'IDT-1'!B59</f>
        <v>0</v>
      </c>
      <c r="AF59" s="26"/>
      <c r="AG59">
        <f t="shared" si="2"/>
        <v>1662.6732886860329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23.640606705694516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7.7799999999999994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623.58245403538911</v>
      </c>
      <c r="P60" s="77">
        <v>117.77</v>
      </c>
      <c r="Q60" s="77">
        <v>14.45</v>
      </c>
      <c r="R60" s="80">
        <v>46.5</v>
      </c>
      <c r="S60" s="80">
        <v>0</v>
      </c>
      <c r="T60" s="78">
        <f>SUMPRODUCT(LTA!F60:AJ60,LTA!F$101:AJ$101,LTA!F$103:AJ$103)</f>
        <v>382.29999999999995</v>
      </c>
      <c r="U60" s="78">
        <f>SUMPRODUCT(LTA!F60:AJ60,LTA!F$102:AJ$102,LTA!F$103:AJ$103)</f>
        <v>38.631730999999995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-137</v>
      </c>
      <c r="AA60" s="117">
        <f>STOA!H60</f>
        <v>663.84999999999991</v>
      </c>
      <c r="AB60" s="117">
        <f>-STOA!N60</f>
        <v>0</v>
      </c>
      <c r="AC60">
        <f t="shared" si="0"/>
        <v>18.975876219815483</v>
      </c>
      <c r="AD60">
        <f t="shared" si="1"/>
        <v>1685.376115521268</v>
      </c>
      <c r="AE60">
        <f>'IDT-1'!B60</f>
        <v>0</v>
      </c>
      <c r="AF60" s="26"/>
      <c r="AG60">
        <f t="shared" si="2"/>
        <v>1685.376115521268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23.640606705694516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7.7799999999999994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641.32726965608595</v>
      </c>
      <c r="P61" s="77">
        <v>117.77</v>
      </c>
      <c r="Q61" s="77">
        <v>14.45</v>
      </c>
      <c r="R61" s="80">
        <v>46.5</v>
      </c>
      <c r="S61" s="80">
        <v>0</v>
      </c>
      <c r="T61" s="78">
        <f>SUMPRODUCT(LTA!F61:AJ61,LTA!F$101:AJ$101,LTA!F$103:AJ$103)</f>
        <v>380.94</v>
      </c>
      <c r="U61" s="78">
        <f>SUMPRODUCT(LTA!F61:AJ61,LTA!F$102:AJ$102,LTA!F$103:AJ$103)</f>
        <v>41.761730999999997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-125</v>
      </c>
      <c r="AA61" s="117">
        <f>STOA!H61</f>
        <v>663.84999999999991</v>
      </c>
      <c r="AB61" s="117">
        <f>-STOA!N61</f>
        <v>0</v>
      </c>
      <c r="AC61">
        <f t="shared" si="0"/>
        <v>18.89014089913395</v>
      </c>
      <c r="AD61">
        <f t="shared" si="1"/>
        <v>1733.9766664626466</v>
      </c>
      <c r="AE61">
        <f>'IDT-1'!B61</f>
        <v>0</v>
      </c>
      <c r="AF61" s="26"/>
      <c r="AG61">
        <f t="shared" si="2"/>
        <v>1733.9766664626466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23.640606705694516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7.7799999999999994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649.08090042908589</v>
      </c>
      <c r="P62" s="77">
        <v>117.77</v>
      </c>
      <c r="Q62" s="77">
        <v>14.45</v>
      </c>
      <c r="R62" s="80">
        <v>46.5</v>
      </c>
      <c r="S62" s="80">
        <v>0</v>
      </c>
      <c r="T62" s="78">
        <f>SUMPRODUCT(LTA!F62:AJ62,LTA!F$101:AJ$101,LTA!F$103:AJ$103)</f>
        <v>379.7</v>
      </c>
      <c r="U62" s="78">
        <f>SUMPRODUCT(LTA!F62:AJ62,LTA!F$102:AJ$102,LTA!F$103:AJ$103)</f>
        <v>43.361730999999999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-100</v>
      </c>
      <c r="AA62" s="117">
        <f>STOA!H62</f>
        <v>658.24999999999989</v>
      </c>
      <c r="AB62" s="117">
        <f>-STOA!N62</f>
        <v>0</v>
      </c>
      <c r="AC62">
        <f t="shared" si="0"/>
        <v>18.637038896748294</v>
      </c>
      <c r="AD62">
        <f t="shared" si="1"/>
        <v>1767.7433992380322</v>
      </c>
      <c r="AE62">
        <f>'IDT-1'!B62</f>
        <v>-7.7110000000000003</v>
      </c>
      <c r="AF62" s="26"/>
      <c r="AG62">
        <f t="shared" si="2"/>
        <v>1760.0323992380322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24.903201887428377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7.7799999999999994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649.45727880438665</v>
      </c>
      <c r="P63" s="77">
        <v>117.77</v>
      </c>
      <c r="Q63" s="77">
        <v>14.45</v>
      </c>
      <c r="R63" s="80">
        <v>46.5</v>
      </c>
      <c r="S63" s="80">
        <v>0</v>
      </c>
      <c r="T63" s="78">
        <f>SUMPRODUCT(LTA!F63:AJ63,LTA!F$101:AJ$101,LTA!F$103:AJ$103)</f>
        <v>375.95</v>
      </c>
      <c r="U63" s="78">
        <f>SUMPRODUCT(LTA!F63:AJ63,LTA!F$102:AJ$102,LTA!F$103:AJ$103)</f>
        <v>49.061731000000002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-66</v>
      </c>
      <c r="AA63" s="117">
        <f>STOA!H63</f>
        <v>644.88</v>
      </c>
      <c r="AB63" s="117">
        <f>-STOA!N63</f>
        <v>0</v>
      </c>
      <c r="AC63">
        <f t="shared" si="0"/>
        <v>18.107059487940436</v>
      </c>
      <c r="AD63">
        <f t="shared" si="1"/>
        <v>1808.4923522038746</v>
      </c>
      <c r="AE63">
        <f>'IDT-1'!B63</f>
        <v>-21.388999999999999</v>
      </c>
      <c r="AF63" s="26"/>
      <c r="AG63">
        <f t="shared" si="2"/>
        <v>1787.1033522038747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24.903201887428377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7.7799999999999994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655.5507694246769</v>
      </c>
      <c r="P64" s="77">
        <v>117.77</v>
      </c>
      <c r="Q64" s="77">
        <v>14.45</v>
      </c>
      <c r="R64" s="80">
        <v>46.5</v>
      </c>
      <c r="S64" s="80">
        <v>0</v>
      </c>
      <c r="T64" s="78">
        <f>SUMPRODUCT(LTA!F64:AJ64,LTA!F$101:AJ$101,LTA!F$103:AJ$103)</f>
        <v>358.31999999999994</v>
      </c>
      <c r="U64" s="78">
        <f>SUMPRODUCT(LTA!F64:AJ64,LTA!F$102:AJ$102,LTA!F$103:AJ$103)</f>
        <v>52.731730999999996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-29</v>
      </c>
      <c r="AA64" s="117">
        <f>STOA!H64</f>
        <v>636.48</v>
      </c>
      <c r="AB64" s="117">
        <f>-STOA!N64</f>
        <v>0</v>
      </c>
      <c r="AC64">
        <f t="shared" si="0"/>
        <v>17.617667232033373</v>
      </c>
      <c r="AD64">
        <f t="shared" si="1"/>
        <v>1831.7152350800718</v>
      </c>
      <c r="AE64">
        <f>'IDT-1'!B64</f>
        <v>-29.504999999999999</v>
      </c>
      <c r="AF64" s="26"/>
      <c r="AG64">
        <f t="shared" si="2"/>
        <v>1802.2102350800717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28.260996282527877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7.7799999999999994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662.13080160667721</v>
      </c>
      <c r="P65" s="77">
        <v>117.77</v>
      </c>
      <c r="Q65" s="77">
        <v>14.45</v>
      </c>
      <c r="R65" s="80">
        <v>46.5</v>
      </c>
      <c r="S65" s="80">
        <v>0</v>
      </c>
      <c r="T65" s="78">
        <f>SUMPRODUCT(LTA!F65:AJ65,LTA!F$101:AJ$101,LTA!F$103:AJ$103)</f>
        <v>343.39</v>
      </c>
      <c r="U65" s="78">
        <f>SUMPRODUCT(LTA!F65:AJ65,LTA!F$102:AJ$102,LTA!F$103:AJ$103)</f>
        <v>49.601731000000001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627.38</v>
      </c>
      <c r="AB65" s="117">
        <f>-STOA!N65</f>
        <v>0</v>
      </c>
      <c r="AC65">
        <f t="shared" si="0"/>
        <v>17.23528079033477</v>
      </c>
      <c r="AD65">
        <f t="shared" si="1"/>
        <v>1840.87544809887</v>
      </c>
      <c r="AE65">
        <f>'IDT-1'!B65</f>
        <v>-22</v>
      </c>
      <c r="AF65" s="26"/>
      <c r="AG65">
        <f t="shared" si="2"/>
        <v>1818.87544809887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7.7799999999999994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661.49409245889933</v>
      </c>
      <c r="P66" s="77">
        <v>117.77</v>
      </c>
      <c r="Q66" s="77">
        <v>14.45</v>
      </c>
      <c r="R66" s="80">
        <v>46.5</v>
      </c>
      <c r="S66" s="80">
        <v>0</v>
      </c>
      <c r="T66" s="78">
        <f>SUMPRODUCT(LTA!F66:AJ66,LTA!F$101:AJ$101,LTA!F$103:AJ$103)</f>
        <v>325.57</v>
      </c>
      <c r="U66" s="78">
        <f>SUMPRODUCT(LTA!F66:AJ66,LTA!F$102:AJ$102,LTA!F$103:AJ$103)</f>
        <v>51.751730999999999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616.88</v>
      </c>
      <c r="AB66" s="117">
        <f>-STOA!N66</f>
        <v>0</v>
      </c>
      <c r="AC66">
        <f t="shared" si="0"/>
        <v>16.857502101549276</v>
      </c>
      <c r="AD66">
        <f t="shared" si="1"/>
        <v>1800.3327084622808</v>
      </c>
      <c r="AE66">
        <f>'IDT-1'!B66</f>
        <v>0</v>
      </c>
      <c r="AF66" s="26"/>
      <c r="AG66">
        <f t="shared" si="2"/>
        <v>1800.3327084622808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7.7799999999999994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712.54599268057586</v>
      </c>
      <c r="P67" s="77">
        <v>117.77</v>
      </c>
      <c r="Q67" s="77">
        <v>38.17</v>
      </c>
      <c r="R67" s="80">
        <v>46.5</v>
      </c>
      <c r="S67" s="80">
        <v>0</v>
      </c>
      <c r="T67" s="78">
        <f>SUMPRODUCT(LTA!F67:AJ67,LTA!F$101:AJ$101,LTA!F$103:AJ$103)</f>
        <v>302.60000000000002</v>
      </c>
      <c r="U67" s="78">
        <f>SUMPRODUCT(LTA!F67:AJ67,LTA!F$102:AJ$102,LTA!F$103:AJ$103)</f>
        <v>53.401731000000005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602.88</v>
      </c>
      <c r="AB67" s="117">
        <f>-STOA!N67</f>
        <v>0</v>
      </c>
      <c r="AC67">
        <f t="shared" si="0"/>
        <v>17.382241373943934</v>
      </c>
      <c r="AD67">
        <f t="shared" si="1"/>
        <v>1819.2598694115622</v>
      </c>
      <c r="AE67">
        <f>'IDT-1'!B67</f>
        <v>0</v>
      </c>
      <c r="AF67" s="26"/>
      <c r="AG67">
        <f t="shared" si="2"/>
        <v>1819.2598694115622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7.7799999999999994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728.91870022770831</v>
      </c>
      <c r="P68" s="77">
        <v>117.77</v>
      </c>
      <c r="Q68" s="77">
        <v>38.17</v>
      </c>
      <c r="R68" s="80">
        <v>46.5</v>
      </c>
      <c r="S68" s="80">
        <v>0</v>
      </c>
      <c r="T68" s="78">
        <f>SUMPRODUCT(LTA!F68:AJ68,LTA!F$101:AJ$101,LTA!F$103:AJ$103)</f>
        <v>279.18999999999994</v>
      </c>
      <c r="U68" s="78">
        <f>SUMPRODUCT(LTA!F68:AJ68,LTA!F$102:AJ$102,LTA!F$103:AJ$103)</f>
        <v>61.521731000000003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593.08000000000004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17.216747925136751</v>
      </c>
      <c r="AD68">
        <f t="shared" ref="AD68:AD98" si="4">SUM(B68:AB68,AI68:AR68)-AC68</f>
        <v>1820.7080704075022</v>
      </c>
      <c r="AE68">
        <f>'IDT-1'!B68</f>
        <v>0</v>
      </c>
      <c r="AF68" s="26"/>
      <c r="AG68">
        <f t="shared" ref="AG68:AG98" si="5">SUM(AD68:AF68)+AT68</f>
        <v>1820.7080704075022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7.7799999999999994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786.47453103369969</v>
      </c>
      <c r="P69" s="77">
        <v>117.77</v>
      </c>
      <c r="Q69" s="77">
        <v>38.174392405063287</v>
      </c>
      <c r="R69" s="80">
        <v>46.5</v>
      </c>
      <c r="S69" s="80">
        <v>0</v>
      </c>
      <c r="T69" s="78">
        <f>SUMPRODUCT(LTA!F69:AJ69,LTA!F$101:AJ$101,LTA!F$103:AJ$103)</f>
        <v>251.55000000000004</v>
      </c>
      <c r="U69" s="78">
        <f>SUMPRODUCT(LTA!F69:AJ69,LTA!F$102:AJ$102,LTA!F$103:AJ$103)</f>
        <v>62.151730999999998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579.78</v>
      </c>
      <c r="AB69" s="117">
        <f>-STOA!N69</f>
        <v>0</v>
      </c>
      <c r="AC69">
        <f t="shared" si="3"/>
        <v>17.590503077448911</v>
      </c>
      <c r="AD69">
        <f t="shared" si="4"/>
        <v>1812.5845384662446</v>
      </c>
      <c r="AE69">
        <f>'IDT-1'!B69</f>
        <v>0</v>
      </c>
      <c r="AF69" s="26"/>
      <c r="AG69">
        <f t="shared" si="5"/>
        <v>1812.5845384662446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7.7799999999999994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827.56182723663619</v>
      </c>
      <c r="P70" s="77">
        <v>117.77</v>
      </c>
      <c r="Q70" s="77">
        <v>38.174392405063287</v>
      </c>
      <c r="R70" s="80">
        <v>46.5</v>
      </c>
      <c r="S70" s="80">
        <v>0</v>
      </c>
      <c r="T70" s="78">
        <f>SUMPRODUCT(LTA!F70:AJ70,LTA!F$101:AJ$101,LTA!F$103:AJ$103)</f>
        <v>222.91000000000003</v>
      </c>
      <c r="U70" s="78">
        <f>SUMPRODUCT(LTA!F70:AJ70,LTA!F$102:AJ$102,LTA!F$103:AJ$103)</f>
        <v>62.601731000000001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563.67999999999995</v>
      </c>
      <c r="AB70" s="117">
        <f>-STOA!N70</f>
        <v>0</v>
      </c>
      <c r="AC70">
        <f t="shared" si="3"/>
        <v>17.535684901468166</v>
      </c>
      <c r="AD70">
        <f t="shared" si="4"/>
        <v>1812.4366528451617</v>
      </c>
      <c r="AE70">
        <f>'IDT-1'!B70</f>
        <v>0</v>
      </c>
      <c r="AF70" s="26"/>
      <c r="AG70">
        <f t="shared" si="5"/>
        <v>1812.4366528451617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13.147187104930467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7.7799999999999994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866.18223305280367</v>
      </c>
      <c r="P71" s="77">
        <v>117.77</v>
      </c>
      <c r="Q71" s="77">
        <v>38.174392405063287</v>
      </c>
      <c r="R71" s="80">
        <v>46.5</v>
      </c>
      <c r="S71" s="80">
        <v>0</v>
      </c>
      <c r="T71" s="78">
        <f>SUMPRODUCT(LTA!F71:AJ71,LTA!F$101:AJ$101,LTA!F$103:AJ$103)</f>
        <v>193.34</v>
      </c>
      <c r="U71" s="78">
        <f>SUMPRODUCT(LTA!F71:AJ71,LTA!F$102:AJ$102,LTA!F$103:AJ$103)</f>
        <v>72.171731000000008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545.79999999999995</v>
      </c>
      <c r="AB71" s="117">
        <f>-STOA!N71</f>
        <v>0</v>
      </c>
      <c r="AC71">
        <f t="shared" si="3"/>
        <v>17.506687962561653</v>
      </c>
      <c r="AD71">
        <f t="shared" si="4"/>
        <v>1817.2060556002355</v>
      </c>
      <c r="AE71">
        <f>'IDT-1'!B71</f>
        <v>0</v>
      </c>
      <c r="AF71" s="26"/>
      <c r="AG71">
        <f t="shared" si="5"/>
        <v>1817.2060556002355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13.147187104930467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7.7799999999999994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866.77355368347446</v>
      </c>
      <c r="P72" s="77">
        <v>117.77</v>
      </c>
      <c r="Q72" s="77">
        <v>38.174392405063287</v>
      </c>
      <c r="R72" s="80">
        <v>33.319999999999993</v>
      </c>
      <c r="S72" s="80">
        <v>0</v>
      </c>
      <c r="T72" s="78">
        <f>SUMPRODUCT(LTA!F72:AJ72,LTA!F$101:AJ$101,LTA!F$103:AJ$103)</f>
        <v>168.26999999999998</v>
      </c>
      <c r="U72" s="78">
        <f>SUMPRODUCT(LTA!F72:AJ72,LTA!F$102:AJ$102,LTA!F$103:AJ$103)</f>
        <v>72.291730999999999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533.9</v>
      </c>
      <c r="AB72" s="117">
        <f>-STOA!N72</f>
        <v>0</v>
      </c>
      <c r="AC72">
        <f t="shared" si="3"/>
        <v>16.680989973134967</v>
      </c>
      <c r="AD72">
        <f t="shared" si="4"/>
        <v>1812.5930742203334</v>
      </c>
      <c r="AE72">
        <f>'IDT-1'!B72</f>
        <v>0</v>
      </c>
      <c r="AF72" s="26"/>
      <c r="AG72">
        <f t="shared" si="5"/>
        <v>1812.5930742203334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13.147187104930467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7.7799999999999994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855.4896882337033</v>
      </c>
      <c r="P73" s="77">
        <v>117.77</v>
      </c>
      <c r="Q73" s="77">
        <v>38.174392405063287</v>
      </c>
      <c r="R73" s="80">
        <v>15.5</v>
      </c>
      <c r="S73" s="80">
        <v>0</v>
      </c>
      <c r="T73" s="78">
        <f>SUMPRODUCT(LTA!F73:AJ73,LTA!F$101:AJ$101,LTA!F$103:AJ$103)</f>
        <v>141.94</v>
      </c>
      <c r="U73" s="78">
        <f>SUMPRODUCT(LTA!F73:AJ73,LTA!F$102:AJ$102,LTA!F$103:AJ$103)</f>
        <v>71.261731000000012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519.9</v>
      </c>
      <c r="AB73" s="117">
        <f>-STOA!N73</f>
        <v>0</v>
      </c>
      <c r="AC73">
        <f t="shared" si="3"/>
        <v>15.812320386555513</v>
      </c>
      <c r="AD73">
        <f t="shared" si="4"/>
        <v>1770.9978783571416</v>
      </c>
      <c r="AE73">
        <f>'IDT-1'!B73</f>
        <v>0</v>
      </c>
      <c r="AF73" s="26"/>
      <c r="AG73">
        <f t="shared" si="5"/>
        <v>1770.9978783571416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13.57143281807372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7.7799999999999994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852.34154676093351</v>
      </c>
      <c r="P74" s="77">
        <v>117.77</v>
      </c>
      <c r="Q74" s="77">
        <v>38.174392405063287</v>
      </c>
      <c r="R74" s="80">
        <v>3.2</v>
      </c>
      <c r="S74" s="80">
        <v>0</v>
      </c>
      <c r="T74" s="78">
        <f>SUMPRODUCT(LTA!F74:AJ74,LTA!F$101:AJ$101,LTA!F$103:AJ$103)</f>
        <v>116.85</v>
      </c>
      <c r="U74" s="78">
        <f>SUMPRODUCT(LTA!F74:AJ74,LTA!F$102:AJ$102,LTA!F$103:AJ$103)</f>
        <v>71.271731000000003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18.309999999999999</v>
      </c>
      <c r="Z74" s="75">
        <f>IEX!N74</f>
        <v>0</v>
      </c>
      <c r="AA74" s="117">
        <f>STOA!H74</f>
        <v>512.9</v>
      </c>
      <c r="AB74" s="117">
        <f>-STOA!N74</f>
        <v>0</v>
      </c>
      <c r="AC74">
        <f t="shared" si="3"/>
        <v>15.607823466259822</v>
      </c>
      <c r="AD74">
        <f t="shared" si="4"/>
        <v>1758.0084795178107</v>
      </c>
      <c r="AE74">
        <f>'IDT-1'!B74</f>
        <v>0</v>
      </c>
      <c r="AF74" s="26"/>
      <c r="AG74">
        <f t="shared" si="5"/>
        <v>1758.0084795178107</v>
      </c>
      <c r="AI74" s="75">
        <f>PXIL!H74</f>
        <v>0</v>
      </c>
      <c r="AJ74" s="75">
        <f>PXIL!N74</f>
        <v>0</v>
      </c>
      <c r="AK74" s="75">
        <f>RTM_IEX!H74</f>
        <v>10.6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13.697395035243645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7.7799999999999994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813.05460800224273</v>
      </c>
      <c r="P75" s="77">
        <v>117.77</v>
      </c>
      <c r="Q75" s="77">
        <v>38.174392405063287</v>
      </c>
      <c r="R75" s="80">
        <v>0</v>
      </c>
      <c r="S75" s="80">
        <v>0</v>
      </c>
      <c r="T75" s="78">
        <f>SUMPRODUCT(LTA!F75:AJ75,LTA!F$101:AJ$101,LTA!F$103:AJ$103)</f>
        <v>94.91</v>
      </c>
      <c r="U75" s="78">
        <f>SUMPRODUCT(LTA!F75:AJ75,LTA!F$102:AJ$102,LTA!F$103:AJ$103)</f>
        <v>76.041731000000013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28.91</v>
      </c>
      <c r="Z75" s="75">
        <f>IEX!N75</f>
        <v>0</v>
      </c>
      <c r="AA75" s="117">
        <f>STOA!H75</f>
        <v>506.92</v>
      </c>
      <c r="AB75" s="117">
        <f>-STOA!N75</f>
        <v>0</v>
      </c>
      <c r="AC75">
        <f t="shared" si="3"/>
        <v>15.33659887269444</v>
      </c>
      <c r="AD75">
        <f t="shared" si="4"/>
        <v>1727.4587275698555</v>
      </c>
      <c r="AE75">
        <f>'IDT-1'!B75</f>
        <v>0</v>
      </c>
      <c r="AF75" s="26"/>
      <c r="AG75">
        <f t="shared" si="5"/>
        <v>1727.4587275698555</v>
      </c>
      <c r="AI75" s="75">
        <f>PXIL!H75</f>
        <v>0</v>
      </c>
      <c r="AJ75" s="75">
        <f>PXIL!N75</f>
        <v>0</v>
      </c>
      <c r="AK75" s="75">
        <f>RTM_IEX!H75</f>
        <v>34.69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13.697395035243645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7.7799999999999994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863.28960080411866</v>
      </c>
      <c r="P76" s="77">
        <v>117.77</v>
      </c>
      <c r="Q76" s="77">
        <v>38.174392405063287</v>
      </c>
      <c r="R76" s="80">
        <v>0</v>
      </c>
      <c r="S76" s="80">
        <v>0</v>
      </c>
      <c r="T76" s="78">
        <f>SUMPRODUCT(LTA!F76:AJ76,LTA!F$101:AJ$101,LTA!F$103:AJ$103)</f>
        <v>74.599999999999994</v>
      </c>
      <c r="U76" s="78">
        <f>SUMPRODUCT(LTA!F76:AJ76,LTA!F$102:AJ$102,LTA!F$103:AJ$103)</f>
        <v>73.161731000000003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28.9</v>
      </c>
      <c r="Z76" s="75">
        <f>IEX!N76</f>
        <v>0</v>
      </c>
      <c r="AA76" s="117">
        <f>STOA!H76</f>
        <v>492.92</v>
      </c>
      <c r="AB76" s="117">
        <f>-STOA!N76</f>
        <v>0</v>
      </c>
      <c r="AC76">
        <f t="shared" si="3"/>
        <v>15.179914809350947</v>
      </c>
      <c r="AD76">
        <f t="shared" si="4"/>
        <v>1709.8104044350746</v>
      </c>
      <c r="AE76">
        <f>'IDT-1'!B76</f>
        <v>6.093</v>
      </c>
      <c r="AF76" s="26"/>
      <c r="AG76">
        <f t="shared" si="5"/>
        <v>1715.9034044350747</v>
      </c>
      <c r="AI76" s="75">
        <f>PXIL!H76</f>
        <v>0</v>
      </c>
      <c r="AJ76" s="75">
        <f>PXIL!N76</f>
        <v>0</v>
      </c>
      <c r="AK76" s="75">
        <f>RTM_IEX!H76</f>
        <v>3.85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13.693198529411767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7.7799999999999994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908.44481164696754</v>
      </c>
      <c r="P77" s="77">
        <v>117.77</v>
      </c>
      <c r="Q77" s="77">
        <v>38.174392405063287</v>
      </c>
      <c r="R77" s="80">
        <v>0</v>
      </c>
      <c r="S77" s="80">
        <v>0</v>
      </c>
      <c r="T77" s="78">
        <f>SUMPRODUCT(LTA!F77:AJ77,LTA!F$101:AJ$101,LTA!F$103:AJ$103)</f>
        <v>60.11</v>
      </c>
      <c r="U77" s="78">
        <f>SUMPRODUCT(LTA!F77:AJ77,LTA!F$102:AJ$102,LTA!F$103:AJ$103)</f>
        <v>70.191731000000004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489.42</v>
      </c>
      <c r="AB77" s="117">
        <f>-STOA!N77</f>
        <v>0</v>
      </c>
      <c r="AC77">
        <f t="shared" si="3"/>
        <v>15.255523903394018</v>
      </c>
      <c r="AD77">
        <f t="shared" si="4"/>
        <v>1684.1758096780486</v>
      </c>
      <c r="AE77">
        <f>'IDT-1'!B77</f>
        <v>36</v>
      </c>
      <c r="AF77" s="26"/>
      <c r="AG77">
        <f t="shared" si="5"/>
        <v>1720.1758096780486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13.693198529411767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7.7799999999999994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933.65946924903005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51.63</v>
      </c>
      <c r="U78" s="78">
        <f>SUMPRODUCT(LTA!F78:AJ78,LTA!F$102:AJ$102,LTA!F$103:AJ$103)</f>
        <v>62.291730999999999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485.92</v>
      </c>
      <c r="AB78" s="117">
        <f>-STOA!N78</f>
        <v>0</v>
      </c>
      <c r="AC78">
        <f t="shared" si="3"/>
        <v>15.295684722414851</v>
      </c>
      <c r="AD78">
        <f t="shared" si="4"/>
        <v>1722.8503064610909</v>
      </c>
      <c r="AE78">
        <f>'IDT-1'!B78</f>
        <v>9</v>
      </c>
      <c r="AF78" s="26"/>
      <c r="AG78">
        <f t="shared" si="5"/>
        <v>1731.8503064610909</v>
      </c>
      <c r="AI78" s="75">
        <f>PXIL!H78</f>
        <v>0</v>
      </c>
      <c r="AJ78" s="75">
        <f>PXIL!N78</f>
        <v>0</v>
      </c>
      <c r="AK78" s="75">
        <f>RTM_IEX!H78</f>
        <v>16.38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13.693198529411767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7.7799999999999994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945.97426908695559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46.2</v>
      </c>
      <c r="U79" s="78">
        <f>SUMPRODUCT(LTA!F79:AJ79,LTA!F$102:AJ$102,LTA!F$103:AJ$103)</f>
        <v>59.851730999999994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485.92</v>
      </c>
      <c r="AB79" s="117">
        <f>-STOA!N79</f>
        <v>0</v>
      </c>
      <c r="AC79">
        <f t="shared" si="3"/>
        <v>15.259118960988593</v>
      </c>
      <c r="AD79">
        <f t="shared" si="4"/>
        <v>1718.7316720604422</v>
      </c>
      <c r="AE79">
        <f>'IDT-1'!B79</f>
        <v>4</v>
      </c>
      <c r="AF79" s="26"/>
      <c r="AG79">
        <f t="shared" si="5"/>
        <v>1722.7316720604422</v>
      </c>
      <c r="AI79" s="75">
        <f>PXIL!H79</f>
        <v>0</v>
      </c>
      <c r="AJ79" s="75">
        <f>PXIL!N79</f>
        <v>0</v>
      </c>
      <c r="AK79" s="75">
        <f>RTM_IEX!H79</f>
        <v>7.78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13.697502278942574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7.7799999999999994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947.01607537030509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42.099999999999994</v>
      </c>
      <c r="U80" s="78">
        <f>SUMPRODUCT(LTA!F80:AJ80,LTA!F$102:AJ$102,LTA!F$103:AJ$103)</f>
        <v>56.961731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485.92</v>
      </c>
      <c r="AB80" s="117">
        <f>-STOA!N80</f>
        <v>0</v>
      </c>
      <c r="AC80">
        <f t="shared" si="3"/>
        <v>15.198804729277938</v>
      </c>
      <c r="AD80">
        <f t="shared" si="4"/>
        <v>1711.938096325033</v>
      </c>
      <c r="AE80">
        <f>'IDT-1'!B80</f>
        <v>20</v>
      </c>
      <c r="AF80" s="26"/>
      <c r="AG80">
        <f t="shared" si="5"/>
        <v>1731.938096325033</v>
      </c>
      <c r="AI80" s="75">
        <f>PXIL!H80</f>
        <v>0</v>
      </c>
      <c r="AJ80" s="75">
        <f>PXIL!N80</f>
        <v>0</v>
      </c>
      <c r="AK80" s="75">
        <f>RTM_IEX!H80</f>
        <v>6.87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13.697502278942574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7.7799999999999994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959.90220223974427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39.799999999999997</v>
      </c>
      <c r="U81" s="78">
        <f>SUMPRODUCT(LTA!F81:AJ81,LTA!F$102:AJ$102,LTA!F$103:AJ$103)</f>
        <v>54.071730999999993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485.92</v>
      </c>
      <c r="AB81" s="117">
        <f>-STOA!N81</f>
        <v>0</v>
      </c>
      <c r="AC81">
        <f t="shared" si="3"/>
        <v>15.240394645729003</v>
      </c>
      <c r="AD81">
        <f t="shared" si="4"/>
        <v>1716.6226332780213</v>
      </c>
      <c r="AE81">
        <f>'IDT-1'!B81</f>
        <v>22</v>
      </c>
      <c r="AF81" s="26"/>
      <c r="AG81">
        <f t="shared" si="5"/>
        <v>1738.6226332780213</v>
      </c>
      <c r="AI81" s="75">
        <f>PXIL!H81</f>
        <v>0</v>
      </c>
      <c r="AJ81" s="75">
        <f>PXIL!N81</f>
        <v>0</v>
      </c>
      <c r="AK81" s="75">
        <f>RTM_IEX!H81</f>
        <v>3.9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13.697502278942574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7.7799999999999994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967.81095351595059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39.599999999999994</v>
      </c>
      <c r="U82" s="78">
        <f>SUMPRODUCT(LTA!F82:AJ82,LTA!F$102:AJ$102,LTA!F$103:AJ$103)</f>
        <v>51.491731000000001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485.92</v>
      </c>
      <c r="AB82" s="117">
        <f>-STOA!N82</f>
        <v>0</v>
      </c>
      <c r="AC82">
        <f t="shared" si="3"/>
        <v>15.295598294570595</v>
      </c>
      <c r="AD82">
        <f t="shared" si="4"/>
        <v>1712.7961809053859</v>
      </c>
      <c r="AE82">
        <f>'IDT-1'!B82</f>
        <v>36</v>
      </c>
      <c r="AF82" s="26"/>
      <c r="AG82">
        <f t="shared" si="5"/>
        <v>1748.7961809053859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13.693476950888822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7.7799999999999994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978.35296167788795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38.86</v>
      </c>
      <c r="U83" s="78">
        <f>SUMPRODUCT(LTA!F83:AJ83,LTA!F$102:AJ$102,LTA!F$103:AJ$103)</f>
        <v>51.931731000000006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485.93999999999994</v>
      </c>
      <c r="AB83" s="117">
        <f>-STOA!N83</f>
        <v>0</v>
      </c>
      <c r="AC83">
        <f t="shared" si="3"/>
        <v>15.980703087495854</v>
      </c>
      <c r="AD83">
        <f t="shared" si="4"/>
        <v>1655.369058946344</v>
      </c>
      <c r="AE83">
        <f>'IDT-1'!B83</f>
        <v>45</v>
      </c>
      <c r="AF83" s="26"/>
      <c r="AG83">
        <f t="shared" si="5"/>
        <v>1700.369058946344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13.693476950888822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7.7799999999999994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1000.3735543923576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38.15</v>
      </c>
      <c r="U84" s="78">
        <f>SUMPRODUCT(LTA!F84:AJ84,LTA!F$102:AJ$102,LTA!F$103:AJ$103)</f>
        <v>64.931730999999999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485.93999999999994</v>
      </c>
      <c r="AB84" s="117">
        <f>-STOA!N84</f>
        <v>0</v>
      </c>
      <c r="AC84">
        <f t="shared" si="3"/>
        <v>16.522345746482461</v>
      </c>
      <c r="AD84">
        <f t="shared" si="4"/>
        <v>1662.1380090018272</v>
      </c>
      <c r="AE84">
        <f>'IDT-1'!B84</f>
        <v>45</v>
      </c>
      <c r="AF84" s="26"/>
      <c r="AG84">
        <f t="shared" si="5"/>
        <v>1707.1380090018272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13.693476950888822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7.7799999999999994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996.42016737444885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38.71</v>
      </c>
      <c r="U85" s="78">
        <f>SUMPRODUCT(LTA!F85:AJ85,LTA!F$102:AJ$102,LTA!F$103:AJ$103)</f>
        <v>65.101731000000001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485.93999999999994</v>
      </c>
      <c r="AB85" s="117">
        <f>-STOA!N85</f>
        <v>0</v>
      </c>
      <c r="AC85">
        <f t="shared" si="3"/>
        <v>16.165489222403643</v>
      </c>
      <c r="AD85">
        <f t="shared" si="4"/>
        <v>1696.2714785079975</v>
      </c>
      <c r="AE85">
        <f>'IDT-1'!B85</f>
        <v>39</v>
      </c>
      <c r="AF85" s="26"/>
      <c r="AG85">
        <f t="shared" si="5"/>
        <v>1735.2714785079975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13.693476950888822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7.7799999999999994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970.5265078623263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38.43</v>
      </c>
      <c r="U86" s="78">
        <f>SUMPRODUCT(LTA!F86:AJ86,LTA!F$102:AJ$102,LTA!F$103:AJ$103)</f>
        <v>64.901730999999998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485.93999999999994</v>
      </c>
      <c r="AB86" s="117">
        <f>-STOA!N86</f>
        <v>0</v>
      </c>
      <c r="AC86">
        <f t="shared" si="3"/>
        <v>15.897888508608181</v>
      </c>
      <c r="AD86">
        <f t="shared" si="4"/>
        <v>1674.1654197096702</v>
      </c>
      <c r="AE86">
        <f>'IDT-1'!B86</f>
        <v>58</v>
      </c>
      <c r="AF86" s="26"/>
      <c r="AG86">
        <f t="shared" si="5"/>
        <v>1732.1654197096702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13.693615177771139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7.7799999999999994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950.43995633980808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37.590000000000003</v>
      </c>
      <c r="U87" s="78">
        <f>SUMPRODUCT(LTA!F87:AJ87,LTA!F$102:AJ$102,LTA!F$103:AJ$103)</f>
        <v>62.301731000000004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485.93999999999994</v>
      </c>
      <c r="AB87" s="117">
        <f>-STOA!N87</f>
        <v>0</v>
      </c>
      <c r="AC87">
        <f t="shared" si="3"/>
        <v>15.637587306473414</v>
      </c>
      <c r="AD87">
        <f t="shared" si="4"/>
        <v>1656.8993076161692</v>
      </c>
      <c r="AE87">
        <f>'IDT-1'!B87</f>
        <v>77</v>
      </c>
      <c r="AF87" s="26"/>
      <c r="AG87">
        <f t="shared" si="5"/>
        <v>1733.8993076161692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13.693615177771139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7.7799999999999994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949.16233910097844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39.86</v>
      </c>
      <c r="U88" s="78">
        <f>SUMPRODUCT(LTA!F88:AJ88,LTA!F$102:AJ$102,LTA!F$103:AJ$103)</f>
        <v>59.931730999999999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485.93999999999994</v>
      </c>
      <c r="AB88" s="117">
        <f>-STOA!N88</f>
        <v>0</v>
      </c>
      <c r="AC88">
        <f t="shared" si="3"/>
        <v>15.554439254594149</v>
      </c>
      <c r="AD88">
        <f t="shared" si="4"/>
        <v>1663.6048384292187</v>
      </c>
      <c r="AE88">
        <f>'IDT-1'!B88</f>
        <v>81</v>
      </c>
      <c r="AF88" s="26"/>
      <c r="AG88">
        <f t="shared" si="5"/>
        <v>1744.6048384292187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13.693615177771139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7.7799999999999994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949.62461566670152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39.229999999999997</v>
      </c>
      <c r="U89" s="78">
        <f>SUMPRODUCT(LTA!F89:AJ89,LTA!F$102:AJ$102,LTA!F$103:AJ$103)</f>
        <v>64.441731000000004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485.93999999999994</v>
      </c>
      <c r="AB89" s="117">
        <f>-STOA!N89</f>
        <v>0</v>
      </c>
      <c r="AC89">
        <f t="shared" si="3"/>
        <v>15.654798181027882</v>
      </c>
      <c r="AD89">
        <f t="shared" si="4"/>
        <v>1660.8467560685083</v>
      </c>
      <c r="AE89">
        <f>'IDT-1'!B89</f>
        <v>97</v>
      </c>
      <c r="AF89" s="26"/>
      <c r="AG89">
        <f t="shared" si="5"/>
        <v>1757.8467560685083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13.693615177771139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7.7799999999999994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930.80549863007968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38.519999999999996</v>
      </c>
      <c r="U90" s="78">
        <f>SUMPRODUCT(LTA!F90:AJ90,LTA!F$102:AJ$102,LTA!F$103:AJ$103)</f>
        <v>61.951731000000002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485.93999999999994</v>
      </c>
      <c r="AB90" s="117">
        <f>-STOA!N90</f>
        <v>0</v>
      </c>
      <c r="AC90">
        <f t="shared" si="3"/>
        <v>15.176929870395357</v>
      </c>
      <c r="AD90">
        <f t="shared" si="4"/>
        <v>1671.3055073425189</v>
      </c>
      <c r="AE90">
        <f>'IDT-1'!B90</f>
        <v>105</v>
      </c>
      <c r="AF90" s="26"/>
      <c r="AG90">
        <f t="shared" si="5"/>
        <v>1776.3055073425189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13.693615177771139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7.7799999999999994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927.87453149133012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38.6</v>
      </c>
      <c r="U91" s="78">
        <f>SUMPRODUCT(LTA!F91:AJ91,LTA!F$102:AJ$102,LTA!F$103:AJ$103)</f>
        <v>59.511731000000005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536.85</v>
      </c>
      <c r="AB91" s="117">
        <f>-STOA!N91</f>
        <v>0</v>
      </c>
      <c r="AC91">
        <f t="shared" si="3"/>
        <v>15.533986721963387</v>
      </c>
      <c r="AD91">
        <f t="shared" si="4"/>
        <v>1721.5674833522014</v>
      </c>
      <c r="AE91">
        <f>'IDT-1'!B91</f>
        <v>49</v>
      </c>
      <c r="AF91" s="26"/>
      <c r="AG91">
        <f t="shared" si="5"/>
        <v>1770.5674833522014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13.693615177771139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7.7799999999999994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928.37992831770691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39.130000000000003</v>
      </c>
      <c r="U92" s="78">
        <f>SUMPRODUCT(LTA!F92:AJ92,LTA!F$102:AJ$102,LTA!F$103:AJ$103)</f>
        <v>57.121730999999997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536.85</v>
      </c>
      <c r="AB92" s="117">
        <f>-STOA!N92</f>
        <v>0</v>
      </c>
      <c r="AC92">
        <f t="shared" si="3"/>
        <v>15.433284938813548</v>
      </c>
      <c r="AD92">
        <f t="shared" si="4"/>
        <v>1730.313581961728</v>
      </c>
      <c r="AE92">
        <f>'IDT-1'!B92</f>
        <v>51</v>
      </c>
      <c r="AF92" s="26"/>
      <c r="AG92">
        <f t="shared" si="5"/>
        <v>1781.313581961728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13.693615177771139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7.7799999999999994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928.81661499238271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38.67</v>
      </c>
      <c r="U93" s="78">
        <f>SUMPRODUCT(LTA!F93:AJ93,LTA!F$102:AJ$102,LTA!F$103:AJ$103)</f>
        <v>56.171731000000001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536.85</v>
      </c>
      <c r="AB93" s="117">
        <f>-STOA!N93</f>
        <v>0</v>
      </c>
      <c r="AC93">
        <f t="shared" si="3"/>
        <v>15.655551097127772</v>
      </c>
      <c r="AD93">
        <f t="shared" si="4"/>
        <v>1703.1180024780895</v>
      </c>
      <c r="AE93">
        <f>'IDT-1'!B93</f>
        <v>54</v>
      </c>
      <c r="AF93" s="26"/>
      <c r="AG93">
        <f t="shared" si="5"/>
        <v>1757.1180024780895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13.693615177771139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7.7799999999999994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925.4904877597171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38.340000000000003</v>
      </c>
      <c r="U94" s="78">
        <f>SUMPRODUCT(LTA!F94:AJ94,LTA!F$102:AJ$102,LTA!F$103:AJ$103)</f>
        <v>56.941730999999997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6.52</v>
      </c>
      <c r="Z94" s="75">
        <f>IEX!N94</f>
        <v>0</v>
      </c>
      <c r="AA94" s="117">
        <f>STOA!H94</f>
        <v>536.85</v>
      </c>
      <c r="AB94" s="117">
        <f>-STOA!N94</f>
        <v>0</v>
      </c>
      <c r="AC94">
        <f t="shared" si="3"/>
        <v>15.527722882080797</v>
      </c>
      <c r="AD94">
        <f t="shared" si="4"/>
        <v>1724.8797034604706</v>
      </c>
      <c r="AE94">
        <f>'IDT-1'!B94</f>
        <v>45.843000000000004</v>
      </c>
      <c r="AF94" s="26"/>
      <c r="AG94">
        <f t="shared" si="5"/>
        <v>1770.7227034604707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13.693615177771139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7.7799999999999994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911.71650000237776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38.08</v>
      </c>
      <c r="U95" s="78">
        <f>SUMPRODUCT(LTA!F95:AJ95,LTA!F$102:AJ$102,LTA!F$103:AJ$103)</f>
        <v>57.671731000000001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22.45</v>
      </c>
      <c r="Z95" s="75">
        <f>IEX!N95</f>
        <v>0</v>
      </c>
      <c r="AA95" s="117">
        <f>STOA!H95</f>
        <v>536.85</v>
      </c>
      <c r="AB95" s="117">
        <f>-STOA!N95</f>
        <v>0</v>
      </c>
      <c r="AC95">
        <f t="shared" si="3"/>
        <v>15.497563024683039</v>
      </c>
      <c r="AD95">
        <f t="shared" si="4"/>
        <v>1733.5358755605289</v>
      </c>
      <c r="AE95">
        <f>'IDT-1'!B95</f>
        <v>35.250999999999998</v>
      </c>
      <c r="AF95" s="26"/>
      <c r="AG95">
        <f t="shared" si="5"/>
        <v>1768.7868755605289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13.693615177771139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7.7799999999999994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907.56870944309571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37.56</v>
      </c>
      <c r="U96" s="78">
        <f>SUMPRODUCT(LTA!F96:AJ96,LTA!F$102:AJ$102,LTA!F$103:AJ$103)</f>
        <v>58.741731000000001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31.96</v>
      </c>
      <c r="Z96" s="75">
        <f>IEX!N96</f>
        <v>0</v>
      </c>
      <c r="AA96" s="117">
        <f>STOA!H96</f>
        <v>536.85</v>
      </c>
      <c r="AB96" s="117">
        <f>-STOA!N96</f>
        <v>0</v>
      </c>
      <c r="AC96">
        <f t="shared" si="3"/>
        <v>15.593981105372338</v>
      </c>
      <c r="AD96">
        <f t="shared" si="4"/>
        <v>1734.351666920558</v>
      </c>
      <c r="AE96">
        <f>'IDT-1'!B96</f>
        <v>29.827999999999999</v>
      </c>
      <c r="AF96" s="26"/>
      <c r="AG96">
        <f t="shared" si="5"/>
        <v>1764.179666920558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13.693615177771139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24.900000000000002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888.71035352112676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37.299999999999997</v>
      </c>
      <c r="U97" s="78">
        <f>SUMPRODUCT(LTA!F97:AJ97,LTA!F$102:AJ$102,LTA!F$103:AJ$103)</f>
        <v>59.671731000000001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39.700000000000003</v>
      </c>
      <c r="Z97" s="75">
        <f>IEX!N97</f>
        <v>0</v>
      </c>
      <c r="AA97" s="117">
        <f>STOA!H97</f>
        <v>536.85</v>
      </c>
      <c r="AB97" s="117">
        <f>-STOA!N97</f>
        <v>0</v>
      </c>
      <c r="AC97">
        <f t="shared" si="3"/>
        <v>15.679325955825593</v>
      </c>
      <c r="AD97">
        <f t="shared" si="4"/>
        <v>1737.9379661481355</v>
      </c>
      <c r="AE97">
        <f>'IDT-1'!B97</f>
        <v>29.827999999999999</v>
      </c>
      <c r="AF97" s="26"/>
      <c r="AG97">
        <f t="shared" si="5"/>
        <v>1767.7659661481355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13.693615177771139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37.36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877.67037168336162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37.21</v>
      </c>
      <c r="U98" s="78">
        <f>SUMPRODUCT(LTA!F98:AJ98,LTA!F$102:AJ$102,LTA!F$103:AJ$103)</f>
        <v>60.271730999999996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40.869999999999997</v>
      </c>
      <c r="Z98" s="75">
        <f>IEX!N98</f>
        <v>0</v>
      </c>
      <c r="AA98" s="117">
        <f>STOA!H98</f>
        <v>536.85</v>
      </c>
      <c r="AB98" s="117">
        <f>-STOA!N98</f>
        <v>0</v>
      </c>
      <c r="AC98">
        <f t="shared" si="3"/>
        <v>15.964071813796927</v>
      </c>
      <c r="AD98">
        <f t="shared" si="4"/>
        <v>1711.7532384523995</v>
      </c>
      <c r="AE98">
        <f>'IDT-1'!B98</f>
        <v>29.827999999999999</v>
      </c>
      <c r="AF98" s="26"/>
      <c r="AG98">
        <f t="shared" si="5"/>
        <v>1741.5812384523995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0.39031226987809003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9.7514999999999949E-2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18.877782557949107</v>
      </c>
      <c r="P99" s="77">
        <f t="shared" si="6"/>
        <v>2.759583592911806</v>
      </c>
      <c r="Q99" s="77">
        <f t="shared" si="6"/>
        <v>0.70265929746835531</v>
      </c>
      <c r="R99" s="80">
        <f t="shared" si="6"/>
        <v>0.50971250000000001</v>
      </c>
      <c r="S99" s="80">
        <f t="shared" si="6"/>
        <v>0</v>
      </c>
      <c r="T99" s="78">
        <f t="shared" si="6"/>
        <v>3.8385475000000007</v>
      </c>
      <c r="U99" s="78">
        <f t="shared" si="6"/>
        <v>1.3123915439999994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5.4405000000000002E-2</v>
      </c>
      <c r="Z99" s="75">
        <f t="shared" si="6"/>
        <v>-1.0289999999999999</v>
      </c>
      <c r="AA99" s="117">
        <f t="shared" si="6"/>
        <v>13.520824999999997</v>
      </c>
      <c r="AB99" s="117">
        <f t="shared" si="6"/>
        <v>0</v>
      </c>
      <c r="AC99">
        <f t="shared" si="6"/>
        <v>0.39800107035404308</v>
      </c>
      <c r="AD99">
        <f t="shared" si="6"/>
        <v>39.139245991853315</v>
      </c>
      <c r="AE99">
        <f t="shared" si="6"/>
        <v>0.23101649999999999</v>
      </c>
      <c r="AG99">
        <f t="shared" si="6"/>
        <v>39.37026249185331</v>
      </c>
      <c r="AI99">
        <f t="shared" si="6"/>
        <v>0</v>
      </c>
      <c r="AJ99">
        <f t="shared" si="6"/>
        <v>0</v>
      </c>
      <c r="AK99">
        <f t="shared" si="6"/>
        <v>4.5679999999999998E-2</v>
      </c>
      <c r="AL99">
        <f t="shared" si="6"/>
        <v>-1.8035000000000001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45055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6.0657999999999994</v>
      </c>
      <c r="E3">
        <f>GT_NG!Q3</f>
        <v>8.4025222288085359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624.62283162916287</v>
      </c>
      <c r="P3" s="77">
        <v>68.099999999999994</v>
      </c>
      <c r="Q3" s="77">
        <v>22.072539700805521</v>
      </c>
      <c r="R3" s="80">
        <v>0</v>
      </c>
      <c r="S3" s="80">
        <v>0</v>
      </c>
      <c r="T3" s="78">
        <f>SUMPRODUCT(LTA!F3:AJ3,LTA!F$101:AJ$101,LTA!F$104:AJ$104)</f>
        <v>29.79</v>
      </c>
      <c r="U3" s="78">
        <f>SUMPRODUCT(LTA!F3:AJ3,LTA!F$102:AJ$102,LTA!F$104:AJ$104)</f>
        <v>111.82000000000001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-130</v>
      </c>
      <c r="AA3" s="117">
        <f>STOA!I3</f>
        <v>94.86</v>
      </c>
      <c r="AB3" s="117">
        <f>-STOA!O3</f>
        <v>0</v>
      </c>
      <c r="AC3">
        <f>SUMIF(B3:AB3,"&gt;0")*$AC$2-SUMIF(B3:AB3,"&lt;0")*($AC$2/(1-$AC$2))+SUMIF(AI3:AR3,"&gt;0")*$AC$2-SUMIF(AI3:AR3,"&lt;0")*($AC$2/(1-$AC$2))</f>
        <v>9.8213970812026314</v>
      </c>
      <c r="AD3">
        <f>SUM(B3:AB3,AI3:AR3)-AC3</f>
        <v>845.09229647757445</v>
      </c>
      <c r="AE3">
        <f>'IDT-1'!C3</f>
        <v>0</v>
      </c>
      <c r="AF3" s="26"/>
      <c r="AG3">
        <f>SUM(AD3:AF3)</f>
        <v>845.09229647757445</v>
      </c>
      <c r="AI3" s="75">
        <f>PXIL!I3</f>
        <v>0</v>
      </c>
      <c r="AJ3" s="75">
        <f>PXIL!O3</f>
        <v>0</v>
      </c>
      <c r="AK3" s="75">
        <f>RTM_IEX!I3</f>
        <v>19.170000000000002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8.4025222288085359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619.71743789385414</v>
      </c>
      <c r="P4" s="77">
        <v>68.099999999999994</v>
      </c>
      <c r="Q4" s="77">
        <v>22.072539700805521</v>
      </c>
      <c r="R4" s="80">
        <v>0</v>
      </c>
      <c r="S4" s="80">
        <v>0</v>
      </c>
      <c r="T4" s="78">
        <f>SUMPRODUCT(LTA!F4:AJ4,LTA!F$101:AJ$101,LTA!F$104:AJ$104)</f>
        <v>30.74</v>
      </c>
      <c r="U4" s="78">
        <f>SUMPRODUCT(LTA!F4:AJ4,LTA!F$102:AJ$102,LTA!F$104:AJ$104)</f>
        <v>112.05000000000001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-145</v>
      </c>
      <c r="AA4" s="117">
        <f>STOA!I4</f>
        <v>94.86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9.9370975291648431</v>
      </c>
      <c r="AD4">
        <f t="shared" ref="AD4:AD67" si="1">SUM(B4:AB4,AI4:AR4)-AC4</f>
        <v>827.99120229430343</v>
      </c>
      <c r="AE4">
        <f>'IDT-1'!C4</f>
        <v>0</v>
      </c>
      <c r="AF4" s="26"/>
      <c r="AG4">
        <f t="shared" ref="AG4:AG67" si="2">SUM(AD4:AF4)</f>
        <v>827.99120229430343</v>
      </c>
      <c r="AI4" s="75">
        <f>PXIL!I4</f>
        <v>0</v>
      </c>
      <c r="AJ4" s="75">
        <f>PXIL!O4</f>
        <v>0</v>
      </c>
      <c r="AK4" s="75">
        <f>RTM_IEX!I4</f>
        <v>20.91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8.4025222288085359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619.71743789385414</v>
      </c>
      <c r="P5" s="77">
        <v>68.099999999999994</v>
      </c>
      <c r="Q5" s="77">
        <v>22.072539700805521</v>
      </c>
      <c r="R5" s="80">
        <v>0</v>
      </c>
      <c r="S5" s="80">
        <v>0</v>
      </c>
      <c r="T5" s="78">
        <f>SUMPRODUCT(LTA!F5:AJ5,LTA!F$101:AJ$101,LTA!F$104:AJ$104)</f>
        <v>31.35</v>
      </c>
      <c r="U5" s="78">
        <f>SUMPRODUCT(LTA!F5:AJ5,LTA!F$102:AJ$102,LTA!F$104:AJ$104)</f>
        <v>112.41000000000001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-145</v>
      </c>
      <c r="AA5" s="117">
        <f>STOA!I5</f>
        <v>94.86</v>
      </c>
      <c r="AB5" s="117">
        <f>-STOA!O5</f>
        <v>0</v>
      </c>
      <c r="AC5">
        <f t="shared" si="0"/>
        <v>10.121457529164845</v>
      </c>
      <c r="AD5">
        <f t="shared" si="1"/>
        <v>848.7568422943034</v>
      </c>
      <c r="AE5">
        <f>'IDT-1'!C5</f>
        <v>0</v>
      </c>
      <c r="AF5" s="26"/>
      <c r="AG5">
        <f t="shared" si="2"/>
        <v>848.7568422943034</v>
      </c>
      <c r="AI5" s="75">
        <f>PXIL!I5</f>
        <v>0</v>
      </c>
      <c r="AJ5" s="75">
        <f>PXIL!O5</f>
        <v>0</v>
      </c>
      <c r="AK5" s="75">
        <f>RTM_IEX!I5</f>
        <v>40.89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8.4025222288085359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617.88247639067811</v>
      </c>
      <c r="P6" s="77">
        <v>68.099999999999994</v>
      </c>
      <c r="Q6" s="77">
        <v>22.072539700805521</v>
      </c>
      <c r="R6" s="80">
        <v>0</v>
      </c>
      <c r="S6" s="80">
        <v>0</v>
      </c>
      <c r="T6" s="78">
        <f>SUMPRODUCT(LTA!F6:AJ6,LTA!F$101:AJ$101,LTA!F$104:AJ$104)</f>
        <v>31.63</v>
      </c>
      <c r="U6" s="78">
        <f>SUMPRODUCT(LTA!F6:AJ6,LTA!F$102:AJ$102,LTA!F$104:AJ$104)</f>
        <v>112.76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-155</v>
      </c>
      <c r="AA6" s="117">
        <f>STOA!I6</f>
        <v>94.86</v>
      </c>
      <c r="AB6" s="117">
        <f>-STOA!O6</f>
        <v>0</v>
      </c>
      <c r="AC6">
        <f t="shared" si="0"/>
        <v>10.202715143158846</v>
      </c>
      <c r="AD6">
        <f t="shared" si="1"/>
        <v>837.82062317713337</v>
      </c>
      <c r="AE6">
        <f>'IDT-1'!C6</f>
        <v>0</v>
      </c>
      <c r="AF6" s="26"/>
      <c r="AG6">
        <f t="shared" si="2"/>
        <v>837.82062317713337</v>
      </c>
      <c r="AI6" s="75">
        <f>PXIL!I6</f>
        <v>0</v>
      </c>
      <c r="AJ6" s="75">
        <f>PXIL!O6</f>
        <v>0</v>
      </c>
      <c r="AK6" s="75">
        <f>RTM_IEX!I6</f>
        <v>41.24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8.4025222288085359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615.88294618270129</v>
      </c>
      <c r="P7" s="77">
        <v>68.099999999999994</v>
      </c>
      <c r="Q7" s="77">
        <v>22.072539700805521</v>
      </c>
      <c r="R7" s="80">
        <v>0</v>
      </c>
      <c r="S7" s="80">
        <v>0</v>
      </c>
      <c r="T7" s="78">
        <f>SUMPRODUCT(LTA!F7:AJ7,LTA!F$101:AJ$101,LTA!F$104:AJ$104)</f>
        <v>31.82</v>
      </c>
      <c r="U7" s="78">
        <f>SUMPRODUCT(LTA!F7:AJ7,LTA!F$102:AJ$102,LTA!F$104:AJ$104)</f>
        <v>121.12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-170</v>
      </c>
      <c r="AA7" s="117">
        <f>STOA!I7</f>
        <v>94.86</v>
      </c>
      <c r="AB7" s="117">
        <f>-STOA!O7</f>
        <v>0</v>
      </c>
      <c r="AC7">
        <f t="shared" si="0"/>
        <v>10.265843190161583</v>
      </c>
      <c r="AD7">
        <f t="shared" si="1"/>
        <v>814.79796492215394</v>
      </c>
      <c r="AE7">
        <f>'IDT-1'!C7</f>
        <v>0</v>
      </c>
      <c r="AF7" s="26"/>
      <c r="AG7">
        <f t="shared" si="2"/>
        <v>814.79796492215394</v>
      </c>
      <c r="AI7" s="75">
        <f>PXIL!I7</f>
        <v>0</v>
      </c>
      <c r="AJ7" s="75">
        <f>PXIL!O7</f>
        <v>0</v>
      </c>
      <c r="AK7" s="75">
        <f>RTM_IEX!I7</f>
        <v>26.73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8.4025222288085359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611.92056990270135</v>
      </c>
      <c r="P8" s="77">
        <v>68.099999999999994</v>
      </c>
      <c r="Q8" s="77">
        <v>22.072539700805521</v>
      </c>
      <c r="R8" s="80">
        <v>0</v>
      </c>
      <c r="S8" s="80">
        <v>0</v>
      </c>
      <c r="T8" s="78">
        <f>SUMPRODUCT(LTA!F8:AJ8,LTA!F$101:AJ$101,LTA!F$104:AJ$104)</f>
        <v>33.729999999999997</v>
      </c>
      <c r="U8" s="78">
        <f>SUMPRODUCT(LTA!F8:AJ8,LTA!F$102:AJ$102,LTA!F$104:AJ$104)</f>
        <v>121.29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-180</v>
      </c>
      <c r="AA8" s="117">
        <f>STOA!I8</f>
        <v>94.86</v>
      </c>
      <c r="AB8" s="117">
        <f>-STOA!O8</f>
        <v>0</v>
      </c>
      <c r="AC8">
        <f t="shared" si="0"/>
        <v>10.350027554119535</v>
      </c>
      <c r="AD8">
        <f t="shared" si="1"/>
        <v>804.19140427819605</v>
      </c>
      <c r="AE8">
        <f>'IDT-1'!C8</f>
        <v>0</v>
      </c>
      <c r="AF8" s="26"/>
      <c r="AG8">
        <f t="shared" si="2"/>
        <v>804.19140427819605</v>
      </c>
      <c r="AI8" s="75">
        <f>PXIL!I8</f>
        <v>0</v>
      </c>
      <c r="AJ8" s="75">
        <f>PXIL!O8</f>
        <v>0</v>
      </c>
      <c r="AK8" s="75">
        <f>RTM_IEX!I8</f>
        <v>28.09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8.4025222288085359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611.92056990270135</v>
      </c>
      <c r="P9" s="77">
        <v>68.099999999999994</v>
      </c>
      <c r="Q9" s="77">
        <v>22.072539700805521</v>
      </c>
      <c r="R9" s="80">
        <v>0</v>
      </c>
      <c r="S9" s="80">
        <v>0</v>
      </c>
      <c r="T9" s="78">
        <f>SUMPRODUCT(LTA!F9:AJ9,LTA!F$101:AJ$101,LTA!F$104:AJ$104)</f>
        <v>34.43</v>
      </c>
      <c r="U9" s="78">
        <f>SUMPRODUCT(LTA!F9:AJ9,LTA!F$102:AJ$102,LTA!F$104:AJ$104)</f>
        <v>121.45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-190</v>
      </c>
      <c r="AA9" s="117">
        <f>STOA!I9</f>
        <v>94.86</v>
      </c>
      <c r="AB9" s="117">
        <f>-STOA!O9</f>
        <v>0</v>
      </c>
      <c r="AC9">
        <f t="shared" si="0"/>
        <v>10.389528829341486</v>
      </c>
      <c r="AD9">
        <f t="shared" si="1"/>
        <v>788.55190300297409</v>
      </c>
      <c r="AE9">
        <f>'IDT-1'!C9</f>
        <v>0</v>
      </c>
      <c r="AF9" s="26"/>
      <c r="AG9">
        <f t="shared" si="2"/>
        <v>788.55190300297409</v>
      </c>
      <c r="AI9" s="75">
        <f>PXIL!I9</f>
        <v>0</v>
      </c>
      <c r="AJ9" s="75">
        <f>PXIL!O9</f>
        <v>0</v>
      </c>
      <c r="AK9" s="75">
        <f>RTM_IEX!I9</f>
        <v>21.63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8.4025222288085359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611.92056990270135</v>
      </c>
      <c r="P10" s="77">
        <v>68.099999999999994</v>
      </c>
      <c r="Q10" s="77">
        <v>22.072539700805521</v>
      </c>
      <c r="R10" s="80">
        <v>0</v>
      </c>
      <c r="S10" s="80">
        <v>0</v>
      </c>
      <c r="T10" s="78">
        <f>SUMPRODUCT(LTA!F10:AJ10,LTA!F$101:AJ$101,LTA!F$104:AJ$104)</f>
        <v>35.64</v>
      </c>
      <c r="U10" s="78">
        <f>SUMPRODUCT(LTA!F10:AJ10,LTA!F$102:AJ$102,LTA!F$104:AJ$104)</f>
        <v>121.78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-195</v>
      </c>
      <c r="AA10" s="117">
        <f>STOA!I10</f>
        <v>94.86</v>
      </c>
      <c r="AB10" s="117">
        <f>-STOA!O10</f>
        <v>0</v>
      </c>
      <c r="AC10">
        <f t="shared" si="0"/>
        <v>10.474311466952464</v>
      </c>
      <c r="AD10">
        <f t="shared" si="1"/>
        <v>788.05712036536295</v>
      </c>
      <c r="AE10">
        <f>'IDT-1'!C10</f>
        <v>0</v>
      </c>
      <c r="AF10" s="26"/>
      <c r="AG10">
        <f t="shared" si="2"/>
        <v>788.05712036536295</v>
      </c>
      <c r="AI10" s="75">
        <f>PXIL!I10</f>
        <v>0</v>
      </c>
      <c r="AJ10" s="75">
        <f>PXIL!O10</f>
        <v>0</v>
      </c>
      <c r="AK10" s="75">
        <f>RTM_IEX!I10</f>
        <v>24.68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8.4025222288085359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607.93784170788342</v>
      </c>
      <c r="P11" s="77">
        <v>68.099999999999994</v>
      </c>
      <c r="Q11" s="77">
        <v>22.072539700805521</v>
      </c>
      <c r="R11" s="80">
        <v>0</v>
      </c>
      <c r="S11" s="80">
        <v>0</v>
      </c>
      <c r="T11" s="78">
        <f>SUMPRODUCT(LTA!F11:AJ11,LTA!F$101:AJ$101,LTA!F$104:AJ$104)</f>
        <v>32.35</v>
      </c>
      <c r="U11" s="78">
        <f>SUMPRODUCT(LTA!F11:AJ11,LTA!F$102:AJ$102,LTA!F$104:AJ$104)</f>
        <v>121.96000000000001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-235</v>
      </c>
      <c r="AA11" s="117">
        <f>STOA!I11</f>
        <v>94.86</v>
      </c>
      <c r="AB11" s="117">
        <f>-STOA!O11</f>
        <v>0</v>
      </c>
      <c r="AC11">
        <f t="shared" si="0"/>
        <v>10.854492559725879</v>
      </c>
      <c r="AD11">
        <f t="shared" si="1"/>
        <v>750.52421107777172</v>
      </c>
      <c r="AE11">
        <f>'IDT-1'!C11</f>
        <v>0</v>
      </c>
      <c r="AF11" s="26"/>
      <c r="AG11">
        <f t="shared" si="2"/>
        <v>750.52421107777172</v>
      </c>
      <c r="AI11" s="75">
        <f>PXIL!I11</f>
        <v>0</v>
      </c>
      <c r="AJ11" s="75">
        <f>PXIL!O11</f>
        <v>0</v>
      </c>
      <c r="AK11" s="75">
        <f>RTM_IEX!I11</f>
        <v>34.619999999999997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8.4025222288085359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607.93784170788342</v>
      </c>
      <c r="P12" s="77">
        <v>68.099999999999994</v>
      </c>
      <c r="Q12" s="77">
        <v>22.072539700805521</v>
      </c>
      <c r="R12" s="80">
        <v>0</v>
      </c>
      <c r="S12" s="80">
        <v>0</v>
      </c>
      <c r="T12" s="78">
        <f>SUMPRODUCT(LTA!F12:AJ12,LTA!F$101:AJ$101,LTA!F$104:AJ$104)</f>
        <v>32.729999999999997</v>
      </c>
      <c r="U12" s="78">
        <f>SUMPRODUCT(LTA!F12:AJ12,LTA!F$102:AJ$102,LTA!F$104:AJ$104)</f>
        <v>122.19000000000001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-240</v>
      </c>
      <c r="AA12" s="117">
        <f>STOA!I12</f>
        <v>94.86</v>
      </c>
      <c r="AB12" s="117">
        <f>-STOA!O12</f>
        <v>0</v>
      </c>
      <c r="AC12">
        <f t="shared" si="0"/>
        <v>10.906627197336856</v>
      </c>
      <c r="AD12">
        <f t="shared" si="1"/>
        <v>746.35207644016066</v>
      </c>
      <c r="AE12">
        <f>'IDT-1'!C12</f>
        <v>0</v>
      </c>
      <c r="AF12" s="26"/>
      <c r="AG12">
        <f t="shared" si="2"/>
        <v>746.35207644016066</v>
      </c>
      <c r="AI12" s="75">
        <f>PXIL!I12</f>
        <v>0</v>
      </c>
      <c r="AJ12" s="75">
        <f>PXIL!O12</f>
        <v>0</v>
      </c>
      <c r="AK12" s="75">
        <f>RTM_IEX!I12</f>
        <v>34.89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8.4025222288085359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606.01134136555743</v>
      </c>
      <c r="P13" s="77">
        <v>68.099999999999994</v>
      </c>
      <c r="Q13" s="77">
        <v>22.072539700805521</v>
      </c>
      <c r="R13" s="80">
        <v>0</v>
      </c>
      <c r="S13" s="80">
        <v>0</v>
      </c>
      <c r="T13" s="78">
        <f>SUMPRODUCT(LTA!F13:AJ13,LTA!F$101:AJ$101,LTA!F$104:AJ$104)</f>
        <v>33.340000000000003</v>
      </c>
      <c r="U13" s="78">
        <f>SUMPRODUCT(LTA!F13:AJ13,LTA!F$102:AJ$102,LTA!F$104:AJ$104)</f>
        <v>122.45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-250</v>
      </c>
      <c r="AA13" s="117">
        <f>STOA!I13</f>
        <v>94.86</v>
      </c>
      <c r="AB13" s="117">
        <f>-STOA!O13</f>
        <v>0</v>
      </c>
      <c r="AC13">
        <f t="shared" si="0"/>
        <v>11.201535269546342</v>
      </c>
      <c r="AD13">
        <f t="shared" si="1"/>
        <v>759.48066802562539</v>
      </c>
      <c r="AE13">
        <f>'IDT-1'!C13</f>
        <v>0</v>
      </c>
      <c r="AF13" s="26"/>
      <c r="AG13">
        <f t="shared" si="2"/>
        <v>759.48066802562539</v>
      </c>
      <c r="AI13" s="75">
        <f>PXIL!I13</f>
        <v>0</v>
      </c>
      <c r="AJ13" s="75">
        <f>PXIL!O13</f>
        <v>0</v>
      </c>
      <c r="AK13" s="75">
        <f>RTM_IEX!I13</f>
        <v>59.37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8.4025222288085359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603.64321592752151</v>
      </c>
      <c r="P14" s="77">
        <v>68.099999999999994</v>
      </c>
      <c r="Q14" s="77">
        <v>22.072539700805521</v>
      </c>
      <c r="R14" s="80">
        <v>0</v>
      </c>
      <c r="S14" s="80">
        <v>0</v>
      </c>
      <c r="T14" s="78">
        <f>SUMPRODUCT(LTA!F14:AJ14,LTA!F$101:AJ$101,LTA!F$104:AJ$104)</f>
        <v>33.89</v>
      </c>
      <c r="U14" s="78">
        <f>SUMPRODUCT(LTA!F14:AJ14,LTA!F$102:AJ$102,LTA!F$104:AJ$104)</f>
        <v>122.78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-255</v>
      </c>
      <c r="AA14" s="117">
        <f>STOA!I14</f>
        <v>94.86</v>
      </c>
      <c r="AB14" s="117">
        <f>-STOA!O14</f>
        <v>0</v>
      </c>
      <c r="AC14">
        <f t="shared" si="0"/>
        <v>11.277446403302598</v>
      </c>
      <c r="AD14">
        <f t="shared" si="1"/>
        <v>757.98663145383296</v>
      </c>
      <c r="AE14">
        <f>'IDT-1'!C14</f>
        <v>0</v>
      </c>
      <c r="AF14" s="26"/>
      <c r="AG14">
        <f t="shared" si="2"/>
        <v>757.98663145383296</v>
      </c>
      <c r="AI14" s="75">
        <f>PXIL!I14</f>
        <v>0</v>
      </c>
      <c r="AJ14" s="75">
        <f>PXIL!O14</f>
        <v>0</v>
      </c>
      <c r="AK14" s="75">
        <f>RTM_IEX!I14</f>
        <v>64.44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8.4025222288085359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600.98267689598561</v>
      </c>
      <c r="P15" s="77">
        <v>68.099999999999994</v>
      </c>
      <c r="Q15" s="77">
        <v>22.072539700805521</v>
      </c>
      <c r="R15" s="80">
        <v>0</v>
      </c>
      <c r="S15" s="80">
        <v>0</v>
      </c>
      <c r="T15" s="78">
        <f>SUMPRODUCT(LTA!F15:AJ15,LTA!F$101:AJ$101,LTA!F$104:AJ$104)</f>
        <v>34.39</v>
      </c>
      <c r="U15" s="78">
        <f>SUMPRODUCT(LTA!F15:AJ15,LTA!F$102:AJ$102,LTA!F$104:AJ$104)</f>
        <v>123.09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-210</v>
      </c>
      <c r="AA15" s="117">
        <f>STOA!I15</f>
        <v>58.51</v>
      </c>
      <c r="AB15" s="117">
        <f>-STOA!O15</f>
        <v>-10</v>
      </c>
      <c r="AC15">
        <f t="shared" si="0"/>
        <v>10.572203196548248</v>
      </c>
      <c r="AD15">
        <f t="shared" si="1"/>
        <v>748.8613356290515</v>
      </c>
      <c r="AE15">
        <f>'IDT-1'!C15</f>
        <v>0</v>
      </c>
      <c r="AF15" s="26"/>
      <c r="AG15">
        <f t="shared" si="2"/>
        <v>748.8613356290515</v>
      </c>
      <c r="AI15" s="75">
        <f>PXIL!I15</f>
        <v>0</v>
      </c>
      <c r="AJ15" s="75">
        <f>PXIL!O15</f>
        <v>0</v>
      </c>
      <c r="AK15" s="75">
        <f>RTM_IEX!I15</f>
        <v>57.81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8.4025222288085359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597.75289545598548</v>
      </c>
      <c r="P16" s="77">
        <v>68.099999999999994</v>
      </c>
      <c r="Q16" s="77">
        <v>22.072539700805521</v>
      </c>
      <c r="R16" s="80">
        <v>0</v>
      </c>
      <c r="S16" s="80">
        <v>0</v>
      </c>
      <c r="T16" s="78">
        <f>SUMPRODUCT(LTA!F16:AJ16,LTA!F$101:AJ$101,LTA!F$104:AJ$104)</f>
        <v>34.94</v>
      </c>
      <c r="U16" s="78">
        <f>SUMPRODUCT(LTA!F16:AJ16,LTA!F$102:AJ$102,LTA!F$104:AJ$104)</f>
        <v>123.34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-173</v>
      </c>
      <c r="AA16" s="117">
        <f>STOA!I16</f>
        <v>58.51</v>
      </c>
      <c r="AB16" s="117">
        <f>-STOA!O16</f>
        <v>-10</v>
      </c>
      <c r="AC16">
        <f t="shared" si="0"/>
        <v>9.713602401555022</v>
      </c>
      <c r="AD16">
        <f t="shared" si="1"/>
        <v>726.4801549840447</v>
      </c>
      <c r="AE16">
        <f>'IDT-1'!C16</f>
        <v>0</v>
      </c>
      <c r="AF16" s="26"/>
      <c r="AG16">
        <f t="shared" si="2"/>
        <v>726.4801549840447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8.4025222288085359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586.16891529535803</v>
      </c>
      <c r="P17" s="77">
        <v>68.099999999999994</v>
      </c>
      <c r="Q17" s="77">
        <v>22.072539700805521</v>
      </c>
      <c r="R17" s="80">
        <v>0</v>
      </c>
      <c r="S17" s="80">
        <v>0</v>
      </c>
      <c r="T17" s="78">
        <f>SUMPRODUCT(LTA!F17:AJ17,LTA!F$101:AJ$101,LTA!F$104:AJ$104)</f>
        <v>35.43</v>
      </c>
      <c r="U17" s="78">
        <f>SUMPRODUCT(LTA!F17:AJ17,LTA!F$102:AJ$102,LTA!F$104:AJ$104)</f>
        <v>123.48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-178</v>
      </c>
      <c r="AA17" s="117">
        <f>STOA!I17</f>
        <v>58.51</v>
      </c>
      <c r="AB17" s="117">
        <f>-STOA!O17</f>
        <v>-10</v>
      </c>
      <c r="AC17">
        <f t="shared" si="0"/>
        <v>9.6615980137524744</v>
      </c>
      <c r="AD17">
        <f t="shared" si="1"/>
        <v>710.57817921121955</v>
      </c>
      <c r="AE17">
        <f>'IDT-1'!C17</f>
        <v>0</v>
      </c>
      <c r="AF17" s="26"/>
      <c r="AG17">
        <f t="shared" si="2"/>
        <v>710.57817921121955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8.4025222288085359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586.16653315806968</v>
      </c>
      <c r="P18" s="77">
        <v>68.099999999999994</v>
      </c>
      <c r="Q18" s="77">
        <v>22.072539700805521</v>
      </c>
      <c r="R18" s="80">
        <v>0</v>
      </c>
      <c r="S18" s="80">
        <v>0</v>
      </c>
      <c r="T18" s="78">
        <f>SUMPRODUCT(LTA!F18:AJ18,LTA!F$101:AJ$101,LTA!F$104:AJ$104)</f>
        <v>35.21</v>
      </c>
      <c r="U18" s="78">
        <f>SUMPRODUCT(LTA!F18:AJ18,LTA!F$102:AJ$102,LTA!F$104:AJ$104)</f>
        <v>123.51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-183</v>
      </c>
      <c r="AA18" s="117">
        <f>STOA!I18</f>
        <v>58.51</v>
      </c>
      <c r="AB18" s="117">
        <f>-STOA!O18</f>
        <v>-10</v>
      </c>
      <c r="AC18">
        <f t="shared" si="0"/>
        <v>9.7042956885553142</v>
      </c>
      <c r="AD18">
        <f t="shared" si="1"/>
        <v>705.34309939912839</v>
      </c>
      <c r="AE18">
        <f>'IDT-1'!C18</f>
        <v>0</v>
      </c>
      <c r="AF18" s="26"/>
      <c r="AG18">
        <f t="shared" si="2"/>
        <v>705.34309939912839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8.4025222288085359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598.16159342902063</v>
      </c>
      <c r="P19" s="77">
        <v>68.099999999999994</v>
      </c>
      <c r="Q19" s="77">
        <v>22.072539700805521</v>
      </c>
      <c r="R19" s="80">
        <v>0</v>
      </c>
      <c r="S19" s="80">
        <v>0</v>
      </c>
      <c r="T19" s="78">
        <f>SUMPRODUCT(LTA!F19:AJ19,LTA!F$101:AJ$101,LTA!F$104:AJ$104)</f>
        <v>35.08</v>
      </c>
      <c r="U19" s="78">
        <f>SUMPRODUCT(LTA!F19:AJ19,LTA!F$102:AJ$102,LTA!F$104:AJ$104)</f>
        <v>123.03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-183</v>
      </c>
      <c r="AA19" s="117">
        <f>STOA!I19</f>
        <v>58.51</v>
      </c>
      <c r="AB19" s="117">
        <f>-STOA!O19</f>
        <v>-10</v>
      </c>
      <c r="AC19">
        <f t="shared" si="0"/>
        <v>9.804484218939681</v>
      </c>
      <c r="AD19">
        <f t="shared" si="1"/>
        <v>716.62797113969498</v>
      </c>
      <c r="AE19">
        <f>'IDT-1'!C19</f>
        <v>0</v>
      </c>
      <c r="AF19" s="26"/>
      <c r="AG19">
        <f t="shared" si="2"/>
        <v>716.62797113969498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8.4025222288085359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598.16159342902063</v>
      </c>
      <c r="P20" s="77">
        <v>68.099999999999994</v>
      </c>
      <c r="Q20" s="77">
        <v>22.072539700805521</v>
      </c>
      <c r="R20" s="80">
        <v>0</v>
      </c>
      <c r="S20" s="80">
        <v>0</v>
      </c>
      <c r="T20" s="78">
        <f>SUMPRODUCT(LTA!F20:AJ20,LTA!F$101:AJ$101,LTA!F$104:AJ$104)</f>
        <v>34.65</v>
      </c>
      <c r="U20" s="78">
        <f>SUMPRODUCT(LTA!F20:AJ20,LTA!F$102:AJ$102,LTA!F$104:AJ$104)</f>
        <v>122.54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-188</v>
      </c>
      <c r="AA20" s="117">
        <f>STOA!I20</f>
        <v>58.51</v>
      </c>
      <c r="AB20" s="117">
        <f>-STOA!O20</f>
        <v>-10</v>
      </c>
      <c r="AC20">
        <f t="shared" si="0"/>
        <v>9.8407788565506582</v>
      </c>
      <c r="AD20">
        <f t="shared" si="1"/>
        <v>710.67167650208398</v>
      </c>
      <c r="AE20">
        <f>'IDT-1'!C20</f>
        <v>0</v>
      </c>
      <c r="AF20" s="26"/>
      <c r="AG20">
        <f t="shared" si="2"/>
        <v>710.67167650208398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8.4025222288085359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606.12216468826762</v>
      </c>
      <c r="P21" s="77">
        <v>68.099999999999994</v>
      </c>
      <c r="Q21" s="77">
        <v>22.072539700805521</v>
      </c>
      <c r="R21" s="80">
        <v>0</v>
      </c>
      <c r="S21" s="80">
        <v>0</v>
      </c>
      <c r="T21" s="78">
        <f>SUMPRODUCT(LTA!F21:AJ21,LTA!F$101:AJ$101,LTA!F$104:AJ$104)</f>
        <v>34.299999999999997</v>
      </c>
      <c r="U21" s="78">
        <f>SUMPRODUCT(LTA!F21:AJ21,LTA!F$102:AJ$102,LTA!F$104:AJ$104)</f>
        <v>121.81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-193</v>
      </c>
      <c r="AA21" s="117">
        <f>STOA!I21</f>
        <v>58.51</v>
      </c>
      <c r="AB21" s="117">
        <f>-STOA!O21</f>
        <v>-10</v>
      </c>
      <c r="AC21">
        <f t="shared" si="0"/>
        <v>10.070012306553744</v>
      </c>
      <c r="AD21">
        <f t="shared" si="1"/>
        <v>698.32301431132782</v>
      </c>
      <c r="AE21">
        <f>'IDT-1'!C21</f>
        <v>0</v>
      </c>
      <c r="AF21" s="26"/>
      <c r="AG21">
        <f t="shared" si="2"/>
        <v>698.32301431132782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8.4025222288085359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610.02852670474772</v>
      </c>
      <c r="P22" s="77">
        <v>68.099999999999994</v>
      </c>
      <c r="Q22" s="77">
        <v>22.072539700805521</v>
      </c>
      <c r="R22" s="80">
        <v>0</v>
      </c>
      <c r="S22" s="80">
        <v>0</v>
      </c>
      <c r="T22" s="78">
        <f>SUMPRODUCT(LTA!F22:AJ22,LTA!F$101:AJ$101,LTA!F$104:AJ$104)</f>
        <v>33.869999999999997</v>
      </c>
      <c r="U22" s="78">
        <f>SUMPRODUCT(LTA!F22:AJ22,LTA!F$102:AJ$102,LTA!F$104:AJ$104)</f>
        <v>121.38000000000001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-193</v>
      </c>
      <c r="AA22" s="117">
        <f>STOA!I22</f>
        <v>58.51</v>
      </c>
      <c r="AB22" s="117">
        <f>-STOA!O22</f>
        <v>-10</v>
      </c>
      <c r="AC22">
        <f t="shared" si="0"/>
        <v>10.141210929909747</v>
      </c>
      <c r="AD22">
        <f t="shared" si="1"/>
        <v>696.29817770445209</v>
      </c>
      <c r="AE22">
        <f>'IDT-1'!C22</f>
        <v>0</v>
      </c>
      <c r="AF22" s="26"/>
      <c r="AG22">
        <f t="shared" si="2"/>
        <v>696.29817770445209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-19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8.4025222288085359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634.86052211912795</v>
      </c>
      <c r="P23" s="77">
        <v>68.099999999999994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33.369999999999997</v>
      </c>
      <c r="U23" s="78">
        <f>SUMPRODUCT(LTA!F23:AJ23,LTA!F$102:AJ$102,LTA!F$104:AJ$104)</f>
        <v>120.43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-193</v>
      </c>
      <c r="AA23" s="117">
        <f>STOA!I23</f>
        <v>45.89</v>
      </c>
      <c r="AB23" s="117">
        <f>-STOA!O23</f>
        <v>0</v>
      </c>
      <c r="AC23">
        <f t="shared" si="0"/>
        <v>10.271494650277985</v>
      </c>
      <c r="AD23">
        <f t="shared" si="1"/>
        <v>702.93734969765865</v>
      </c>
      <c r="AE23">
        <f>'IDT-1'!C23</f>
        <v>0</v>
      </c>
      <c r="AF23" s="26"/>
      <c r="AG23">
        <f t="shared" si="2"/>
        <v>702.93734969765865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8.4025222288085359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648.4312104161047</v>
      </c>
      <c r="P24" s="77">
        <v>68.099999999999994</v>
      </c>
      <c r="Q24" s="77">
        <v>22.08</v>
      </c>
      <c r="R24" s="80">
        <v>0</v>
      </c>
      <c r="S24" s="80">
        <v>0</v>
      </c>
      <c r="T24" s="78">
        <f>SUMPRODUCT(LTA!F24:AJ24,LTA!F$101:AJ$101,LTA!F$104:AJ$104)</f>
        <v>32.86</v>
      </c>
      <c r="U24" s="78">
        <f>SUMPRODUCT(LTA!F24:AJ24,LTA!F$102:AJ$102,LTA!F$104:AJ$104)</f>
        <v>119.32000000000001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-208</v>
      </c>
      <c r="AA24" s="117">
        <f>STOA!I24</f>
        <v>45.89</v>
      </c>
      <c r="AB24" s="117">
        <f>-STOA!O24</f>
        <v>0</v>
      </c>
      <c r="AC24">
        <f t="shared" si="0"/>
        <v>10.37666070729138</v>
      </c>
      <c r="AD24">
        <f t="shared" si="1"/>
        <v>714.78287193762196</v>
      </c>
      <c r="AE24">
        <f>'IDT-1'!C24</f>
        <v>0</v>
      </c>
      <c r="AF24" s="26"/>
      <c r="AG24">
        <f t="shared" si="2"/>
        <v>714.78287193762196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8.4025222288085359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673.29462034175424</v>
      </c>
      <c r="P25" s="77">
        <v>68.099999999999994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32.130000000000003</v>
      </c>
      <c r="U25" s="78">
        <f>SUMPRODUCT(LTA!F25:AJ25,LTA!F$102:AJ$102,LTA!F$104:AJ$104)</f>
        <v>118.27000000000001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-227.71</v>
      </c>
      <c r="AA25" s="117">
        <f>STOA!I25</f>
        <v>45.89</v>
      </c>
      <c r="AB25" s="117">
        <f>-STOA!O25</f>
        <v>0</v>
      </c>
      <c r="AC25">
        <f t="shared" si="0"/>
        <v>10.692635715444199</v>
      </c>
      <c r="AD25">
        <f t="shared" si="1"/>
        <v>724.84030685511857</v>
      </c>
      <c r="AE25">
        <f>'IDT-1'!C25</f>
        <v>0</v>
      </c>
      <c r="AF25" s="26"/>
      <c r="AG25">
        <f t="shared" si="2"/>
        <v>724.84030685511857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8.4025222288085359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670.28307012712582</v>
      </c>
      <c r="P26" s="77">
        <v>68.099999999999994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31.64</v>
      </c>
      <c r="U26" s="78">
        <f>SUMPRODUCT(LTA!F26:AJ26,LTA!F$102:AJ$102,LTA!F$104:AJ$104)</f>
        <v>117.31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-203</v>
      </c>
      <c r="AA26" s="117">
        <f>STOA!I26</f>
        <v>45.89</v>
      </c>
      <c r="AB26" s="117">
        <f>-STOA!O26</f>
        <v>0</v>
      </c>
      <c r="AC26">
        <f t="shared" si="0"/>
        <v>10.531654945226171</v>
      </c>
      <c r="AD26">
        <f t="shared" si="1"/>
        <v>734.24973741070824</v>
      </c>
      <c r="AE26">
        <f>'IDT-1'!C26</f>
        <v>0</v>
      </c>
      <c r="AF26" s="26"/>
      <c r="AG26">
        <f t="shared" si="2"/>
        <v>734.24973741070824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8.4025222288085359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656.30456934506014</v>
      </c>
      <c r="P27" s="77">
        <v>68.099999999999994</v>
      </c>
      <c r="Q27" s="77">
        <v>22.072539700805521</v>
      </c>
      <c r="R27" s="80">
        <v>9.0599999999999987</v>
      </c>
      <c r="S27" s="80">
        <v>0</v>
      </c>
      <c r="T27" s="78">
        <f>SUMPRODUCT(LTA!F27:AJ27,LTA!F$101:AJ$101,LTA!F$104:AJ$104)</f>
        <v>32.409999999999997</v>
      </c>
      <c r="U27" s="78">
        <f>SUMPRODUCT(LTA!F27:AJ27,LTA!F$102:AJ$102,LTA!F$104:AJ$104)</f>
        <v>116.83000000000001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-163</v>
      </c>
      <c r="AA27" s="117">
        <f>STOA!I27</f>
        <v>22.770000000000003</v>
      </c>
      <c r="AB27" s="117">
        <f>-STOA!O27</f>
        <v>0</v>
      </c>
      <c r="AC27">
        <f t="shared" si="0"/>
        <v>9.9500336418676589</v>
      </c>
      <c r="AD27">
        <f t="shared" si="1"/>
        <v>745.07539763280658</v>
      </c>
      <c r="AE27">
        <f>'IDT-1'!C27</f>
        <v>0</v>
      </c>
      <c r="AF27" s="26"/>
      <c r="AG27">
        <f t="shared" si="2"/>
        <v>745.07539763280658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-24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8.4025222288085359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661.62713066395224</v>
      </c>
      <c r="P28" s="77">
        <v>68.099999999999994</v>
      </c>
      <c r="Q28" s="77">
        <v>22.072539700805521</v>
      </c>
      <c r="R28" s="80">
        <v>15.619999999999997</v>
      </c>
      <c r="S28" s="80">
        <v>0</v>
      </c>
      <c r="T28" s="78">
        <f>SUMPRODUCT(LTA!F28:AJ28,LTA!F$101:AJ$101,LTA!F$104:AJ$104)</f>
        <v>34.769999999999996</v>
      </c>
      <c r="U28" s="78">
        <f>SUMPRODUCT(LTA!F28:AJ28,LTA!F$102:AJ$102,LTA!F$104:AJ$104)</f>
        <v>116.31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-138</v>
      </c>
      <c r="AA28" s="117">
        <f>STOA!I28</f>
        <v>22.770000000000003</v>
      </c>
      <c r="AB28" s="117">
        <f>-STOA!O28</f>
        <v>0</v>
      </c>
      <c r="AC28">
        <f t="shared" si="0"/>
        <v>9.9997671612963472</v>
      </c>
      <c r="AD28">
        <f t="shared" si="1"/>
        <v>766.74822543226992</v>
      </c>
      <c r="AE28">
        <f>'IDT-1'!C28</f>
        <v>0</v>
      </c>
      <c r="AF28" s="26"/>
      <c r="AG28">
        <f t="shared" si="2"/>
        <v>766.74822543226992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8.4025222288085359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650.34944411394349</v>
      </c>
      <c r="P29" s="77">
        <v>68.099999999999994</v>
      </c>
      <c r="Q29" s="77">
        <v>22.072539700805521</v>
      </c>
      <c r="R29" s="80">
        <v>23.339999999999996</v>
      </c>
      <c r="S29" s="80">
        <v>0</v>
      </c>
      <c r="T29" s="78">
        <f>SUMPRODUCT(LTA!F29:AJ29,LTA!F$101:AJ$101,LTA!F$104:AJ$104)</f>
        <v>38.75</v>
      </c>
      <c r="U29" s="78">
        <f>SUMPRODUCT(LTA!F29:AJ29,LTA!F$102:AJ$102,LTA!F$104:AJ$104)</f>
        <v>115.92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-128</v>
      </c>
      <c r="AA29" s="117">
        <f>STOA!I29</f>
        <v>22.770000000000003</v>
      </c>
      <c r="AB29" s="117">
        <f>-STOA!O29</f>
        <v>0</v>
      </c>
      <c r="AC29">
        <f t="shared" si="0"/>
        <v>9.7692202040791916</v>
      </c>
      <c r="AD29">
        <f t="shared" si="1"/>
        <v>793.01108583947848</v>
      </c>
      <c r="AE29">
        <f>'IDT-1'!C29</f>
        <v>0</v>
      </c>
      <c r="AF29" s="26"/>
      <c r="AG29">
        <f t="shared" si="2"/>
        <v>793.01108583947848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8.4025222288085359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648.22167616552872</v>
      </c>
      <c r="P30" s="77">
        <v>68.099999999999994</v>
      </c>
      <c r="Q30" s="77">
        <v>22.072539700805521</v>
      </c>
      <c r="R30" s="80">
        <v>26.3</v>
      </c>
      <c r="S30" s="80">
        <v>0</v>
      </c>
      <c r="T30" s="78">
        <f>SUMPRODUCT(LTA!F30:AJ30,LTA!F$101:AJ$101,LTA!F$104:AJ$104)</f>
        <v>44.129999999999995</v>
      </c>
      <c r="U30" s="78">
        <f>SUMPRODUCT(LTA!F30:AJ30,LTA!F$102:AJ$102,LTA!F$104:AJ$104)</f>
        <v>115.31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-128</v>
      </c>
      <c r="AA30" s="117">
        <f>STOA!I30</f>
        <v>24.270000000000003</v>
      </c>
      <c r="AB30" s="117">
        <f>-STOA!O30</f>
        <v>0</v>
      </c>
      <c r="AC30">
        <f t="shared" si="0"/>
        <v>9.8405979736553348</v>
      </c>
      <c r="AD30">
        <f t="shared" si="1"/>
        <v>799.04194012148741</v>
      </c>
      <c r="AE30">
        <f>'IDT-1'!C30</f>
        <v>0</v>
      </c>
      <c r="AF30" s="26"/>
      <c r="AG30">
        <f t="shared" si="2"/>
        <v>799.04194012148741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8.4025222288085359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645.36205467358548</v>
      </c>
      <c r="P31" s="77">
        <v>68.099999999999994</v>
      </c>
      <c r="Q31" s="77">
        <v>22.08</v>
      </c>
      <c r="R31" s="80">
        <v>26.3</v>
      </c>
      <c r="S31" s="80">
        <v>0</v>
      </c>
      <c r="T31" s="78">
        <f>SUMPRODUCT(LTA!F31:AJ31,LTA!F$101:AJ$101,LTA!F$104:AJ$104)</f>
        <v>50.620000000000005</v>
      </c>
      <c r="U31" s="78">
        <f>SUMPRODUCT(LTA!F31:AJ31,LTA!F$102:AJ$102,LTA!F$104:AJ$104)</f>
        <v>115.48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-128</v>
      </c>
      <c r="AA31" s="117">
        <f>STOA!I31</f>
        <v>30.87</v>
      </c>
      <c r="AB31" s="117">
        <f>-STOA!O31</f>
        <v>0</v>
      </c>
      <c r="AC31">
        <f t="shared" si="0"/>
        <v>9.9943338478145147</v>
      </c>
      <c r="AD31">
        <f t="shared" si="1"/>
        <v>802.29604305457963</v>
      </c>
      <c r="AE31">
        <f>'IDT-1'!C31</f>
        <v>0</v>
      </c>
      <c r="AF31" s="26"/>
      <c r="AG31">
        <f t="shared" si="2"/>
        <v>802.29604305457963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8.4025222288085359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622.3412264218847</v>
      </c>
      <c r="P32" s="77">
        <v>68.099999999999994</v>
      </c>
      <c r="Q32" s="77">
        <v>22.08</v>
      </c>
      <c r="R32" s="80">
        <v>26.3</v>
      </c>
      <c r="S32" s="80">
        <v>0</v>
      </c>
      <c r="T32" s="78">
        <f>SUMPRODUCT(LTA!F32:AJ32,LTA!F$101:AJ$101,LTA!F$104:AJ$104)</f>
        <v>59.349999999999994</v>
      </c>
      <c r="U32" s="78">
        <f>SUMPRODUCT(LTA!F32:AJ32,LTA!F$102:AJ$102,LTA!F$104:AJ$104)</f>
        <v>115.58000000000001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-138</v>
      </c>
      <c r="AA32" s="117">
        <f>STOA!I32</f>
        <v>36.870000000000005</v>
      </c>
      <c r="AB32" s="117">
        <f>-STOA!O32</f>
        <v>0</v>
      </c>
      <c r="AC32">
        <f t="shared" si="0"/>
        <v>9.9044983041551582</v>
      </c>
      <c r="AD32">
        <f t="shared" si="1"/>
        <v>796.19505034653821</v>
      </c>
      <c r="AE32">
        <f>'IDT-1'!C32</f>
        <v>0</v>
      </c>
      <c r="AF32" s="26"/>
      <c r="AG32">
        <f t="shared" si="2"/>
        <v>796.19505034653821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-21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8.4025222288085359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626.25628434426335</v>
      </c>
      <c r="P33" s="77">
        <v>68.099999999999994</v>
      </c>
      <c r="Q33" s="77">
        <v>22.08</v>
      </c>
      <c r="R33" s="80">
        <v>26.3</v>
      </c>
      <c r="S33" s="80">
        <v>0</v>
      </c>
      <c r="T33" s="78">
        <f>SUMPRODUCT(LTA!F33:AJ33,LTA!F$101:AJ$101,LTA!F$104:AJ$104)</f>
        <v>71.55</v>
      </c>
      <c r="U33" s="78">
        <f>SUMPRODUCT(LTA!F33:AJ33,LTA!F$102:AJ$102,LTA!F$104:AJ$104)</f>
        <v>115.49000000000001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-153</v>
      </c>
      <c r="AA33" s="117">
        <f>STOA!I33</f>
        <v>40.770000000000003</v>
      </c>
      <c r="AB33" s="117">
        <f>-STOA!O33</f>
        <v>0</v>
      </c>
      <c r="AC33">
        <f t="shared" si="0"/>
        <v>10.248523236793801</v>
      </c>
      <c r="AD33">
        <f t="shared" si="1"/>
        <v>796.77608333627813</v>
      </c>
      <c r="AE33">
        <f>'IDT-1'!C33</f>
        <v>0</v>
      </c>
      <c r="AF33" s="26"/>
      <c r="AG33">
        <f t="shared" si="2"/>
        <v>796.77608333627813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8.4025222288085359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575.5770953961694</v>
      </c>
      <c r="P34" s="77">
        <v>68.099999999999994</v>
      </c>
      <c r="Q34" s="77">
        <v>9.2899999999999991</v>
      </c>
      <c r="R34" s="80">
        <v>26.3</v>
      </c>
      <c r="S34" s="80">
        <v>0</v>
      </c>
      <c r="T34" s="78">
        <f>SUMPRODUCT(LTA!F34:AJ34,LTA!F$101:AJ$101,LTA!F$104:AJ$104)</f>
        <v>83.76</v>
      </c>
      <c r="U34" s="78">
        <f>SUMPRODUCT(LTA!F34:AJ34,LTA!F$102:AJ$102,LTA!F$104:AJ$104)</f>
        <v>83.38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-123.13</v>
      </c>
      <c r="AA34" s="117">
        <f>STOA!I34</f>
        <v>46.77</v>
      </c>
      <c r="AB34" s="117">
        <f>-STOA!O34</f>
        <v>0</v>
      </c>
      <c r="AC34">
        <f t="shared" si="0"/>
        <v>9.1738115169077155</v>
      </c>
      <c r="AD34">
        <f t="shared" si="1"/>
        <v>785.95160610807022</v>
      </c>
      <c r="AE34">
        <f>'IDT-1'!C34</f>
        <v>0</v>
      </c>
      <c r="AF34" s="26"/>
      <c r="AG34">
        <f t="shared" si="2"/>
        <v>785.95160610807022</v>
      </c>
      <c r="AI34" s="75">
        <f>PXIL!I34</f>
        <v>0</v>
      </c>
      <c r="AJ34" s="75">
        <f>PXIL!O34</f>
        <v>0</v>
      </c>
      <c r="AK34" s="75">
        <f>RTM_IEX!I34</f>
        <v>10.6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8.4025222288085359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565.7312223969974</v>
      </c>
      <c r="P35" s="77">
        <v>68.099999999999994</v>
      </c>
      <c r="Q35" s="77">
        <v>9.2899999999999991</v>
      </c>
      <c r="R35" s="80">
        <v>26.3</v>
      </c>
      <c r="S35" s="80">
        <v>0</v>
      </c>
      <c r="T35" s="78">
        <f>SUMPRODUCT(LTA!F35:AJ35,LTA!F$101:AJ$101,LTA!F$104:AJ$104)</f>
        <v>98.98</v>
      </c>
      <c r="U35" s="78">
        <f>SUMPRODUCT(LTA!F35:AJ35,LTA!F$102:AJ$102,LTA!F$104:AJ$104)</f>
        <v>61.64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-110</v>
      </c>
      <c r="AA35" s="117">
        <f>STOA!I35</f>
        <v>55.49</v>
      </c>
      <c r="AB35" s="117">
        <f>-STOA!O35</f>
        <v>0</v>
      </c>
      <c r="AC35">
        <f t="shared" si="0"/>
        <v>8.9899580201485776</v>
      </c>
      <c r="AD35">
        <f t="shared" si="1"/>
        <v>791.61958660565733</v>
      </c>
      <c r="AE35">
        <f>'IDT-1'!C35</f>
        <v>0</v>
      </c>
      <c r="AF35" s="26"/>
      <c r="AG35">
        <f t="shared" si="2"/>
        <v>791.61958660565733</v>
      </c>
      <c r="AI35" s="75">
        <f>PXIL!I35</f>
        <v>0</v>
      </c>
      <c r="AJ35" s="75">
        <f>PXIL!O35</f>
        <v>0</v>
      </c>
      <c r="AK35" s="75">
        <f>RTM_IEX!I35</f>
        <v>10.6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8.4025222288085359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562.02465290999487</v>
      </c>
      <c r="P36" s="77">
        <v>68.099999999999994</v>
      </c>
      <c r="Q36" s="77">
        <v>9.2899999999999991</v>
      </c>
      <c r="R36" s="80">
        <v>26.3</v>
      </c>
      <c r="S36" s="80">
        <v>0</v>
      </c>
      <c r="T36" s="78">
        <f>SUMPRODUCT(LTA!F36:AJ36,LTA!F$101:AJ$101,LTA!F$104:AJ$104)</f>
        <v>110.34</v>
      </c>
      <c r="U36" s="78">
        <f>SUMPRODUCT(LTA!F36:AJ36,LTA!F$102:AJ$102,LTA!F$104:AJ$104)</f>
        <v>60.980000000000004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-125</v>
      </c>
      <c r="AA36" s="117">
        <f>STOA!I36</f>
        <v>61.79</v>
      </c>
      <c r="AB36" s="117">
        <f>-STOA!O36</f>
        <v>0</v>
      </c>
      <c r="AC36">
        <f t="shared" si="0"/>
        <v>9.2401121214958852</v>
      </c>
      <c r="AD36">
        <f t="shared" si="1"/>
        <v>789.66286301730747</v>
      </c>
      <c r="AE36">
        <f>'IDT-1'!C36</f>
        <v>0</v>
      </c>
      <c r="AF36" s="26"/>
      <c r="AG36">
        <f t="shared" si="2"/>
        <v>789.66286301730747</v>
      </c>
      <c r="AI36" s="75">
        <f>PXIL!I36</f>
        <v>0</v>
      </c>
      <c r="AJ36" s="75">
        <f>PXIL!O36</f>
        <v>0</v>
      </c>
      <c r="AK36" s="75">
        <f>RTM_IEX!I36</f>
        <v>10.6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8.4025222288085359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558.63825323796289</v>
      </c>
      <c r="P37" s="77">
        <v>69.239999999999995</v>
      </c>
      <c r="Q37" s="77">
        <v>9.2899999999999991</v>
      </c>
      <c r="R37" s="80">
        <v>26.3</v>
      </c>
      <c r="S37" s="80">
        <v>0</v>
      </c>
      <c r="T37" s="78">
        <f>SUMPRODUCT(LTA!F37:AJ37,LTA!F$101:AJ$101,LTA!F$104:AJ$104)</f>
        <v>121.73</v>
      </c>
      <c r="U37" s="78">
        <f>SUMPRODUCT(LTA!F37:AJ37,LTA!F$102:AJ$102,LTA!F$104:AJ$104)</f>
        <v>60.43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-140</v>
      </c>
      <c r="AA37" s="117">
        <f>STOA!I37</f>
        <v>65.39</v>
      </c>
      <c r="AB37" s="117">
        <f>-STOA!O37</f>
        <v>0</v>
      </c>
      <c r="AC37">
        <f t="shared" si="0"/>
        <v>9.506019717214933</v>
      </c>
      <c r="AD37">
        <f t="shared" si="1"/>
        <v>789.4805557495564</v>
      </c>
      <c r="AE37">
        <f>'IDT-1'!C37</f>
        <v>0</v>
      </c>
      <c r="AF37" s="26"/>
      <c r="AG37">
        <f t="shared" si="2"/>
        <v>789.4805557495564</v>
      </c>
      <c r="AI37" s="75">
        <f>PXIL!I37</f>
        <v>0</v>
      </c>
      <c r="AJ37" s="75">
        <f>PXIL!O37</f>
        <v>0</v>
      </c>
      <c r="AK37" s="75">
        <f>RTM_IEX!I37</f>
        <v>13.49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4.9934058687767893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556.30538242886212</v>
      </c>
      <c r="P38" s="77">
        <v>49.050000000000004</v>
      </c>
      <c r="Q38" s="77">
        <v>9.2899999999999991</v>
      </c>
      <c r="R38" s="80">
        <v>26.3</v>
      </c>
      <c r="S38" s="80">
        <v>0</v>
      </c>
      <c r="T38" s="78">
        <f>SUMPRODUCT(LTA!F38:AJ38,LTA!F$101:AJ$101,LTA!F$104:AJ$104)</f>
        <v>133.29</v>
      </c>
      <c r="U38" s="78">
        <f>SUMPRODUCT(LTA!F38:AJ38,LTA!F$102:AJ$102,LTA!F$104:AJ$104)</f>
        <v>59.93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-135</v>
      </c>
      <c r="AA38" s="117">
        <f>STOA!I38</f>
        <v>72.289999999999992</v>
      </c>
      <c r="AB38" s="117">
        <f>-STOA!O38</f>
        <v>0</v>
      </c>
      <c r="AC38">
        <f t="shared" si="0"/>
        <v>9.4253555925155901</v>
      </c>
      <c r="AD38">
        <f t="shared" si="1"/>
        <v>790.439232705123</v>
      </c>
      <c r="AE38">
        <f>'IDT-1'!C38</f>
        <v>0</v>
      </c>
      <c r="AF38" s="26"/>
      <c r="AG38">
        <f t="shared" si="2"/>
        <v>790.439232705123</v>
      </c>
      <c r="AI38" s="75">
        <f>PXIL!I38</f>
        <v>0</v>
      </c>
      <c r="AJ38" s="75">
        <f>PXIL!O38</f>
        <v>0</v>
      </c>
      <c r="AK38" s="75">
        <f>RTM_IEX!I38</f>
        <v>17.34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4.9439498846027039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550.98151879454213</v>
      </c>
      <c r="P39" s="77">
        <v>52.992415553630849</v>
      </c>
      <c r="Q39" s="77">
        <v>9.2899999999999991</v>
      </c>
      <c r="R39" s="80">
        <v>26.3</v>
      </c>
      <c r="S39" s="80">
        <v>0</v>
      </c>
      <c r="T39" s="78">
        <f>SUMPRODUCT(LTA!F39:AJ39,LTA!F$101:AJ$101,LTA!F$104:AJ$104)</f>
        <v>143.09</v>
      </c>
      <c r="U39" s="78">
        <f>SUMPRODUCT(LTA!F39:AJ39,LTA!F$102:AJ$102,LTA!F$104:AJ$104)</f>
        <v>58.32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-130</v>
      </c>
      <c r="AA39" s="117">
        <f>STOA!I39</f>
        <v>77.09</v>
      </c>
      <c r="AB39" s="117">
        <f>-STOA!O39</f>
        <v>-10</v>
      </c>
      <c r="AC39">
        <f t="shared" si="0"/>
        <v>9.4867222743557704</v>
      </c>
      <c r="AD39">
        <f t="shared" si="1"/>
        <v>787.30696195841995</v>
      </c>
      <c r="AE39">
        <f>'IDT-1'!C39</f>
        <v>0</v>
      </c>
      <c r="AF39" s="26"/>
      <c r="AG39">
        <f t="shared" si="2"/>
        <v>787.30696195841995</v>
      </c>
      <c r="AI39" s="75">
        <f>PXIL!I39</f>
        <v>0</v>
      </c>
      <c r="AJ39" s="75">
        <f>PXIL!O39</f>
        <v>0</v>
      </c>
      <c r="AK39" s="75">
        <f>RTM_IEX!I39</f>
        <v>7.71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4.9439498846027039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548.74740198270206</v>
      </c>
      <c r="P40" s="77">
        <v>48.172245164297372</v>
      </c>
      <c r="Q40" s="77">
        <v>9.2899999999999991</v>
      </c>
      <c r="R40" s="80">
        <v>26.3</v>
      </c>
      <c r="S40" s="80">
        <v>0</v>
      </c>
      <c r="T40" s="78">
        <f>SUMPRODUCT(LTA!F40:AJ40,LTA!F$101:AJ$101,LTA!F$104:AJ$104)</f>
        <v>151.23999999999998</v>
      </c>
      <c r="U40" s="78">
        <f>SUMPRODUCT(LTA!F40:AJ40,LTA!F$102:AJ$102,LTA!F$104:AJ$104)</f>
        <v>58.33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-100</v>
      </c>
      <c r="AA40" s="117">
        <f>STOA!I40</f>
        <v>84.289999999999992</v>
      </c>
      <c r="AB40" s="117">
        <f>-STOA!O40</f>
        <v>-10</v>
      </c>
      <c r="AC40">
        <f t="shared" si="0"/>
        <v>9.268036721319584</v>
      </c>
      <c r="AD40">
        <f t="shared" si="1"/>
        <v>822.94136031028245</v>
      </c>
      <c r="AE40">
        <f>'IDT-1'!C40</f>
        <v>0</v>
      </c>
      <c r="AF40" s="26"/>
      <c r="AG40">
        <f t="shared" si="2"/>
        <v>822.94136031028245</v>
      </c>
      <c r="AI40" s="75">
        <f>PXIL!I40</f>
        <v>0</v>
      </c>
      <c r="AJ40" s="75">
        <f>PXIL!O40</f>
        <v>0</v>
      </c>
      <c r="AK40" s="75">
        <f>RTM_IEX!I40</f>
        <v>4.82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4.9439498846027039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539.1295219681615</v>
      </c>
      <c r="P41" s="77">
        <v>48.172245164297372</v>
      </c>
      <c r="Q41" s="77">
        <v>9.2899999999999991</v>
      </c>
      <c r="R41" s="80">
        <v>26.3</v>
      </c>
      <c r="S41" s="80">
        <v>0</v>
      </c>
      <c r="T41" s="78">
        <f>SUMPRODUCT(LTA!F41:AJ41,LTA!F$101:AJ$101,LTA!F$104:AJ$104)</f>
        <v>154.22000000000003</v>
      </c>
      <c r="U41" s="78">
        <f>SUMPRODUCT(LTA!F41:AJ41,LTA!F$102:AJ$102,LTA!F$104:AJ$104)</f>
        <v>58.33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-85</v>
      </c>
      <c r="AA41" s="117">
        <f>STOA!I41</f>
        <v>88.789999999999992</v>
      </c>
      <c r="AB41" s="117">
        <f>-STOA!O41</f>
        <v>-10</v>
      </c>
      <c r="AC41">
        <f t="shared" si="0"/>
        <v>9.0736354643586967</v>
      </c>
      <c r="AD41">
        <f t="shared" si="1"/>
        <v>831.17788155270273</v>
      </c>
      <c r="AE41">
        <f>'IDT-1'!C41</f>
        <v>0</v>
      </c>
      <c r="AF41" s="26"/>
      <c r="AG41">
        <f t="shared" si="2"/>
        <v>831.17788155270273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4.9439498846027039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534.56914908760257</v>
      </c>
      <c r="P42" s="77">
        <v>48.172245164297372</v>
      </c>
      <c r="Q42" s="77">
        <v>9.2899999999999991</v>
      </c>
      <c r="R42" s="80">
        <v>26.3</v>
      </c>
      <c r="S42" s="80">
        <v>0</v>
      </c>
      <c r="T42" s="78">
        <f>SUMPRODUCT(LTA!F42:AJ42,LTA!F$101:AJ$101,LTA!F$104:AJ$104)</f>
        <v>162.92999999999998</v>
      </c>
      <c r="U42" s="78">
        <f>SUMPRODUCT(LTA!F42:AJ42,LTA!F$102:AJ$102,LTA!F$104:AJ$104)</f>
        <v>58.24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-80</v>
      </c>
      <c r="AA42" s="117">
        <f>STOA!I42</f>
        <v>93.59</v>
      </c>
      <c r="AB42" s="117">
        <f>-STOA!O42</f>
        <v>-10</v>
      </c>
      <c r="AC42">
        <f t="shared" si="0"/>
        <v>9.1072095453988009</v>
      </c>
      <c r="AD42">
        <f t="shared" si="1"/>
        <v>845.00393459110376</v>
      </c>
      <c r="AE42">
        <f>'IDT-1'!C42</f>
        <v>0</v>
      </c>
      <c r="AF42" s="26"/>
      <c r="AG42">
        <f t="shared" si="2"/>
        <v>845.00393459110376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16.722074846044528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528.41589053429254</v>
      </c>
      <c r="P43" s="77">
        <v>48.172245164297372</v>
      </c>
      <c r="Q43" s="77">
        <v>9.2899999999999991</v>
      </c>
      <c r="R43" s="80">
        <v>26.3</v>
      </c>
      <c r="S43" s="80">
        <v>0</v>
      </c>
      <c r="T43" s="78">
        <f>SUMPRODUCT(LTA!F43:AJ43,LTA!F$101:AJ$101,LTA!F$104:AJ$104)</f>
        <v>169.65</v>
      </c>
      <c r="U43" s="78">
        <f>SUMPRODUCT(LTA!F43:AJ43,LTA!F$102:AJ$102,LTA!F$104:AJ$104)</f>
        <v>58.07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96.59</v>
      </c>
      <c r="AB43" s="117">
        <f>-STOA!O43</f>
        <v>-10</v>
      </c>
      <c r="AC43">
        <f t="shared" si="0"/>
        <v>9.1075764569574318</v>
      </c>
      <c r="AD43">
        <f t="shared" si="1"/>
        <v>875.17843408767703</v>
      </c>
      <c r="AE43">
        <f>'IDT-1'!C43</f>
        <v>0</v>
      </c>
      <c r="AF43" s="26"/>
      <c r="AG43">
        <f t="shared" si="2"/>
        <v>875.17843408767703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14.822745801402251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528.72620693340707</v>
      </c>
      <c r="P44" s="77">
        <v>48.172245164297372</v>
      </c>
      <c r="Q44" s="77">
        <v>9.2899999999999991</v>
      </c>
      <c r="R44" s="80">
        <v>26.3</v>
      </c>
      <c r="S44" s="80">
        <v>0</v>
      </c>
      <c r="T44" s="78">
        <f>SUMPRODUCT(LTA!F44:AJ44,LTA!F$101:AJ$101,LTA!F$104:AJ$104)</f>
        <v>172.76</v>
      </c>
      <c r="U44" s="78">
        <f>SUMPRODUCT(LTA!F44:AJ44,LTA!F$102:AJ$102,LTA!F$104:AJ$104)</f>
        <v>58.040000000000006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-50</v>
      </c>
      <c r="AA44" s="117">
        <f>STOA!I44</f>
        <v>99.289999999999992</v>
      </c>
      <c r="AB44" s="117">
        <f>-STOA!O44</f>
        <v>-10</v>
      </c>
      <c r="AC44">
        <f t="shared" si="0"/>
        <v>9.0112852328438571</v>
      </c>
      <c r="AD44">
        <f t="shared" si="1"/>
        <v>894.46571266626268</v>
      </c>
      <c r="AE44">
        <f>'IDT-1'!C44</f>
        <v>0</v>
      </c>
      <c r="AF44" s="26"/>
      <c r="AG44">
        <f t="shared" si="2"/>
        <v>894.46571266626268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14.822745801402251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526.6226471381724</v>
      </c>
      <c r="P45" s="77">
        <v>48.172245164297372</v>
      </c>
      <c r="Q45" s="77">
        <v>9.2899999999999991</v>
      </c>
      <c r="R45" s="80">
        <v>26.3</v>
      </c>
      <c r="S45" s="80">
        <v>0</v>
      </c>
      <c r="T45" s="78">
        <f>SUMPRODUCT(LTA!F45:AJ45,LTA!F$101:AJ$101,LTA!F$104:AJ$104)</f>
        <v>174.16</v>
      </c>
      <c r="U45" s="78">
        <f>SUMPRODUCT(LTA!F45:AJ45,LTA!F$102:AJ$102,LTA!F$104:AJ$104)</f>
        <v>58.08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-30</v>
      </c>
      <c r="AA45" s="117">
        <f>STOA!I45</f>
        <v>100.19</v>
      </c>
      <c r="AB45" s="117">
        <f>-STOA!O45</f>
        <v>-10</v>
      </c>
      <c r="AC45">
        <f t="shared" si="0"/>
        <v>9.0133659066457934</v>
      </c>
      <c r="AD45">
        <f t="shared" si="1"/>
        <v>894.70007219722618</v>
      </c>
      <c r="AE45">
        <f>'IDT-1'!C45</f>
        <v>0</v>
      </c>
      <c r="AF45" s="26"/>
      <c r="AG45">
        <f t="shared" si="2"/>
        <v>894.70007219722618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14.822745801402251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526.6226471381724</v>
      </c>
      <c r="P46" s="77">
        <v>32.49</v>
      </c>
      <c r="Q46" s="77">
        <v>9.2899999999999991</v>
      </c>
      <c r="R46" s="80">
        <v>26.3</v>
      </c>
      <c r="S46" s="80">
        <v>0</v>
      </c>
      <c r="T46" s="78">
        <f>SUMPRODUCT(LTA!F46:AJ46,LTA!F$101:AJ$101,LTA!F$104:AJ$104)</f>
        <v>175.21</v>
      </c>
      <c r="U46" s="78">
        <f>SUMPRODUCT(LTA!F46:AJ46,LTA!F$102:AJ$102,LTA!F$104:AJ$104)</f>
        <v>58.1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</v>
      </c>
      <c r="AA46" s="117">
        <f>STOA!I46</f>
        <v>100.78999999999999</v>
      </c>
      <c r="AB46" s="117">
        <f>-STOA!O46</f>
        <v>-10</v>
      </c>
      <c r="AC46">
        <f t="shared" si="0"/>
        <v>8.6237143235341183</v>
      </c>
      <c r="AD46">
        <f t="shared" si="1"/>
        <v>911.07747861604048</v>
      </c>
      <c r="AE46">
        <f>'IDT-1'!C46</f>
        <v>0</v>
      </c>
      <c r="AF46" s="26"/>
      <c r="AG46">
        <f t="shared" si="2"/>
        <v>911.07747861604048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13.643097926849823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526.67898637808912</v>
      </c>
      <c r="P47" s="77">
        <v>28.7</v>
      </c>
      <c r="Q47" s="77">
        <v>9.2899999999999991</v>
      </c>
      <c r="R47" s="80">
        <v>26.3</v>
      </c>
      <c r="S47" s="80">
        <v>0</v>
      </c>
      <c r="T47" s="78">
        <f>SUMPRODUCT(LTA!F47:AJ47,LTA!F$101:AJ$101,LTA!F$104:AJ$104)</f>
        <v>177.57000000000002</v>
      </c>
      <c r="U47" s="78">
        <f>SUMPRODUCT(LTA!F47:AJ47,LTA!F$102:AJ$102,LTA!F$104:AJ$104)</f>
        <v>58.42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100.78999999999999</v>
      </c>
      <c r="AB47" s="117">
        <f>-STOA!O47</f>
        <v>-18.5</v>
      </c>
      <c r="AC47">
        <f t="shared" si="0"/>
        <v>8.6351346538770066</v>
      </c>
      <c r="AD47">
        <f t="shared" si="1"/>
        <v>905.33274965106193</v>
      </c>
      <c r="AE47">
        <f>'IDT-1'!C47</f>
        <v>0</v>
      </c>
      <c r="AF47" s="26"/>
      <c r="AG47">
        <f t="shared" si="2"/>
        <v>905.33274965106193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13.643097926849823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526.67898637808912</v>
      </c>
      <c r="P48" s="77">
        <v>28.7</v>
      </c>
      <c r="Q48" s="77">
        <v>9.2899999999999991</v>
      </c>
      <c r="R48" s="80">
        <v>26.3</v>
      </c>
      <c r="S48" s="80">
        <v>0</v>
      </c>
      <c r="T48" s="78">
        <f>SUMPRODUCT(LTA!F48:AJ48,LTA!F$101:AJ$101,LTA!F$104:AJ$104)</f>
        <v>178.67000000000002</v>
      </c>
      <c r="U48" s="78">
        <f>SUMPRODUCT(LTA!F48:AJ48,LTA!F$102:AJ$102,LTA!F$104:AJ$104)</f>
        <v>58.53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101.09</v>
      </c>
      <c r="AB48" s="117">
        <f>-STOA!O48</f>
        <v>-18.5</v>
      </c>
      <c r="AC48">
        <f t="shared" si="0"/>
        <v>8.6040320162660304</v>
      </c>
      <c r="AD48">
        <f t="shared" si="1"/>
        <v>911.87385228867299</v>
      </c>
      <c r="AE48">
        <f>'IDT-1'!C48</f>
        <v>0</v>
      </c>
      <c r="AF48" s="26"/>
      <c r="AG48">
        <f t="shared" si="2"/>
        <v>911.87385228867299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13.643097926849823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517.2495654323634</v>
      </c>
      <c r="P49" s="77">
        <v>56.742472223432536</v>
      </c>
      <c r="Q49" s="77">
        <v>9.3000000000000007</v>
      </c>
      <c r="R49" s="80">
        <v>26.3</v>
      </c>
      <c r="S49" s="80">
        <v>0</v>
      </c>
      <c r="T49" s="78">
        <f>SUMPRODUCT(LTA!F49:AJ49,LTA!F$101:AJ$101,LTA!F$104:AJ$104)</f>
        <v>179.22</v>
      </c>
      <c r="U49" s="78">
        <f>SUMPRODUCT(LTA!F49:AJ49,LTA!F$102:AJ$102,LTA!F$104:AJ$104)</f>
        <v>58.480000000000004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-16</v>
      </c>
      <c r="AA49" s="117">
        <f>STOA!I49</f>
        <v>101.99000000000001</v>
      </c>
      <c r="AB49" s="117">
        <f>-STOA!O49</f>
        <v>-18.5</v>
      </c>
      <c r="AC49">
        <f t="shared" si="0"/>
        <v>8.966675545475951</v>
      </c>
      <c r="AD49">
        <f t="shared" si="1"/>
        <v>910.53426003716982</v>
      </c>
      <c r="AE49">
        <f>'IDT-1'!C49</f>
        <v>0</v>
      </c>
      <c r="AF49" s="26"/>
      <c r="AG49">
        <f t="shared" si="2"/>
        <v>910.53426003716982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13.643097926849823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517.06073564179144</v>
      </c>
      <c r="P50" s="77">
        <v>32.950000000000003</v>
      </c>
      <c r="Q50" s="77">
        <v>9.3000000000000007</v>
      </c>
      <c r="R50" s="80">
        <v>26.3</v>
      </c>
      <c r="S50" s="80">
        <v>0</v>
      </c>
      <c r="T50" s="78">
        <f>SUMPRODUCT(LTA!F50:AJ50,LTA!F$101:AJ$101,LTA!F$104:AJ$104)</f>
        <v>179.61</v>
      </c>
      <c r="U50" s="78">
        <f>SUMPRODUCT(LTA!F50:AJ50,LTA!F$102:AJ$102,LTA!F$104:AJ$104)</f>
        <v>58.510000000000005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101.99000000000001</v>
      </c>
      <c r="AB50" s="117">
        <f>-STOA!O50</f>
        <v>-18.5</v>
      </c>
      <c r="AC50">
        <f t="shared" si="0"/>
        <v>8.5285047721756353</v>
      </c>
      <c r="AD50">
        <f t="shared" si="1"/>
        <v>913.41112879646562</v>
      </c>
      <c r="AE50">
        <f>'IDT-1'!C50</f>
        <v>0</v>
      </c>
      <c r="AF50" s="26"/>
      <c r="AG50">
        <f t="shared" si="2"/>
        <v>913.41112879646562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13.643097926849823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498.43892743311693</v>
      </c>
      <c r="P51" s="77">
        <v>50.1</v>
      </c>
      <c r="Q51" s="77">
        <v>9.31</v>
      </c>
      <c r="R51" s="80">
        <v>26.3</v>
      </c>
      <c r="S51" s="80">
        <v>0</v>
      </c>
      <c r="T51" s="78">
        <f>SUMPRODUCT(LTA!F51:AJ51,LTA!F$101:AJ$101,LTA!F$104:AJ$104)</f>
        <v>180.23999999999998</v>
      </c>
      <c r="U51" s="78">
        <f>SUMPRODUCT(LTA!F51:AJ51,LTA!F$102:AJ$102,LTA!F$104:AJ$104)</f>
        <v>58.54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102.28999999999999</v>
      </c>
      <c r="AB51" s="117">
        <f>-STOA!O51</f>
        <v>-18.5</v>
      </c>
      <c r="AC51">
        <f t="shared" si="0"/>
        <v>8.4796982223283202</v>
      </c>
      <c r="AD51">
        <f t="shared" si="1"/>
        <v>917.95812713763826</v>
      </c>
      <c r="AE51">
        <f>'IDT-1'!C51</f>
        <v>0</v>
      </c>
      <c r="AF51" s="26"/>
      <c r="AG51">
        <f t="shared" si="2"/>
        <v>917.95812713763826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13.643097926849823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499.8488930139855</v>
      </c>
      <c r="P52" s="77">
        <v>50.1</v>
      </c>
      <c r="Q52" s="77">
        <v>9.31</v>
      </c>
      <c r="R52" s="80">
        <v>26.3</v>
      </c>
      <c r="S52" s="80">
        <v>0</v>
      </c>
      <c r="T52" s="78">
        <f>SUMPRODUCT(LTA!F52:AJ52,LTA!F$101:AJ$101,LTA!F$104:AJ$104)</f>
        <v>180.48000000000002</v>
      </c>
      <c r="U52" s="78">
        <f>SUMPRODUCT(LTA!F52:AJ52,LTA!F$102:AJ$102,LTA!F$104:AJ$104)</f>
        <v>58.599999999999994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102.28999999999999</v>
      </c>
      <c r="AB52" s="117">
        <f>-STOA!O52</f>
        <v>-18.5</v>
      </c>
      <c r="AC52">
        <f t="shared" si="0"/>
        <v>8.4947459194399642</v>
      </c>
      <c r="AD52">
        <f t="shared" si="1"/>
        <v>919.65304502139531</v>
      </c>
      <c r="AE52">
        <f>'IDT-1'!C52</f>
        <v>0</v>
      </c>
      <c r="AF52" s="26"/>
      <c r="AG52">
        <f t="shared" si="2"/>
        <v>919.65304502139531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13.643097926849823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500.12771273639737</v>
      </c>
      <c r="P53" s="77">
        <v>50.1</v>
      </c>
      <c r="Q53" s="77">
        <v>9.31</v>
      </c>
      <c r="R53" s="80">
        <v>26.3</v>
      </c>
      <c r="S53" s="80">
        <v>0</v>
      </c>
      <c r="T53" s="78">
        <f>SUMPRODUCT(LTA!F53:AJ53,LTA!F$101:AJ$101,LTA!F$104:AJ$104)</f>
        <v>179.76000000000002</v>
      </c>
      <c r="U53" s="78">
        <f>SUMPRODUCT(LTA!F53:AJ53,LTA!F$102:AJ$102,LTA!F$104:AJ$104)</f>
        <v>58.66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102.28999999999999</v>
      </c>
      <c r="AB53" s="117">
        <f>-STOA!O53</f>
        <v>-18.5</v>
      </c>
      <c r="AC53">
        <f t="shared" si="0"/>
        <v>8.4913915329971879</v>
      </c>
      <c r="AD53">
        <f t="shared" si="1"/>
        <v>919.27521913024987</v>
      </c>
      <c r="AE53">
        <f>'IDT-1'!C53</f>
        <v>0</v>
      </c>
      <c r="AF53" s="26"/>
      <c r="AG53">
        <f t="shared" si="2"/>
        <v>919.27521913024987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12.953893915203121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503.8895785848934</v>
      </c>
      <c r="P54" s="77">
        <v>50.1</v>
      </c>
      <c r="Q54" s="77">
        <v>9.31</v>
      </c>
      <c r="R54" s="80">
        <v>26.3</v>
      </c>
      <c r="S54" s="80">
        <v>0</v>
      </c>
      <c r="T54" s="78">
        <f>SUMPRODUCT(LTA!F54:AJ54,LTA!F$101:AJ$101,LTA!F$104:AJ$104)</f>
        <v>181.03</v>
      </c>
      <c r="U54" s="78">
        <f>SUMPRODUCT(LTA!F54:AJ54,LTA!F$102:AJ$102,LTA!F$104:AJ$104)</f>
        <v>59.01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</v>
      </c>
      <c r="AA54" s="117">
        <f>STOA!I54</f>
        <v>102.28999999999999</v>
      </c>
      <c r="AB54" s="117">
        <f>-STOA!O54</f>
        <v>-18.5</v>
      </c>
      <c r="AC54">
        <f t="shared" si="0"/>
        <v>8.6214682323834158</v>
      </c>
      <c r="AD54">
        <f t="shared" si="1"/>
        <v>913.83780426771295</v>
      </c>
      <c r="AE54">
        <f>'IDT-1'!C54</f>
        <v>0</v>
      </c>
      <c r="AF54" s="26"/>
      <c r="AG54">
        <f t="shared" si="2"/>
        <v>913.83780426771295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12.953893915203121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4.5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512.15995820291482</v>
      </c>
      <c r="P55" s="77">
        <v>50.1</v>
      </c>
      <c r="Q55" s="77">
        <v>9.3099999999999987</v>
      </c>
      <c r="R55" s="80">
        <v>26.3</v>
      </c>
      <c r="S55" s="80">
        <v>0</v>
      </c>
      <c r="T55" s="78">
        <f>SUMPRODUCT(LTA!F55:AJ55,LTA!F$101:AJ$101,LTA!F$104:AJ$104)</f>
        <v>183.02</v>
      </c>
      <c r="U55" s="78">
        <f>SUMPRODUCT(LTA!F55:AJ55,LTA!F$102:AJ$102,LTA!F$104:AJ$104)</f>
        <v>59.55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101.99000000000001</v>
      </c>
      <c r="AB55" s="117">
        <f>-STOA!O55</f>
        <v>-18.5</v>
      </c>
      <c r="AC55">
        <f t="shared" si="0"/>
        <v>8.93094612346591</v>
      </c>
      <c r="AD55">
        <f t="shared" si="1"/>
        <v>908.5187059946519</v>
      </c>
      <c r="AE55">
        <f>'IDT-1'!C55</f>
        <v>0</v>
      </c>
      <c r="AF55" s="26"/>
      <c r="AG55">
        <f t="shared" si="2"/>
        <v>908.5187059946519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12.953893915203121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4.5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507.51107445504414</v>
      </c>
      <c r="P56" s="77">
        <v>68.099999999999994</v>
      </c>
      <c r="Q56" s="77">
        <v>9.31</v>
      </c>
      <c r="R56" s="80">
        <v>26.3</v>
      </c>
      <c r="S56" s="80">
        <v>0</v>
      </c>
      <c r="T56" s="78">
        <f>SUMPRODUCT(LTA!F56:AJ56,LTA!F$101:AJ$101,LTA!F$104:AJ$104)</f>
        <v>184.91000000000003</v>
      </c>
      <c r="U56" s="78">
        <f>SUMPRODUCT(LTA!F56:AJ56,LTA!F$102:AJ$102,LTA!F$104:AJ$104)</f>
        <v>60.05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-45</v>
      </c>
      <c r="AA56" s="117">
        <f>STOA!I56</f>
        <v>101.99000000000001</v>
      </c>
      <c r="AB56" s="117">
        <f>-STOA!O56</f>
        <v>-18.5</v>
      </c>
      <c r="AC56">
        <f t="shared" si="0"/>
        <v>9.2026398593175784</v>
      </c>
      <c r="AD56">
        <f t="shared" si="1"/>
        <v>908.98812851092964</v>
      </c>
      <c r="AE56">
        <f>'IDT-1'!C56</f>
        <v>0</v>
      </c>
      <c r="AF56" s="26"/>
      <c r="AG56">
        <f t="shared" si="2"/>
        <v>908.98812851092964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12.953893915203121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4.5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504.23148931851091</v>
      </c>
      <c r="P57" s="77">
        <v>68.099999999999994</v>
      </c>
      <c r="Q57" s="77">
        <v>9.31</v>
      </c>
      <c r="R57" s="80">
        <v>26.3</v>
      </c>
      <c r="S57" s="80">
        <v>0</v>
      </c>
      <c r="T57" s="78">
        <f>SUMPRODUCT(LTA!F57:AJ57,LTA!F$101:AJ$101,LTA!F$104:AJ$104)</f>
        <v>185.84</v>
      </c>
      <c r="U57" s="78">
        <f>SUMPRODUCT(LTA!F57:AJ57,LTA!F$102:AJ$102,LTA!F$104:AJ$104)</f>
        <v>60.769999999999996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-45</v>
      </c>
      <c r="AA57" s="117">
        <f>STOA!I57</f>
        <v>101.99000000000001</v>
      </c>
      <c r="AB57" s="117">
        <f>-STOA!O57</f>
        <v>-18.5</v>
      </c>
      <c r="AC57">
        <f t="shared" si="0"/>
        <v>9.1882995101160851</v>
      </c>
      <c r="AD57">
        <f t="shared" si="1"/>
        <v>907.37288372359797</v>
      </c>
      <c r="AE57">
        <f>'IDT-1'!C57</f>
        <v>0</v>
      </c>
      <c r="AF57" s="26"/>
      <c r="AG57">
        <f t="shared" si="2"/>
        <v>907.37288372359797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12.953893915203121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4.5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509.50221164788161</v>
      </c>
      <c r="P58" s="77">
        <v>68.099999999999994</v>
      </c>
      <c r="Q58" s="77">
        <v>9.31</v>
      </c>
      <c r="R58" s="80">
        <v>26.3</v>
      </c>
      <c r="S58" s="80">
        <v>0</v>
      </c>
      <c r="T58" s="78">
        <f>SUMPRODUCT(LTA!F58:AJ58,LTA!F$101:AJ$101,LTA!F$104:AJ$104)</f>
        <v>186.34</v>
      </c>
      <c r="U58" s="78">
        <f>SUMPRODUCT(LTA!F58:AJ58,LTA!F$102:AJ$102,LTA!F$104:AJ$104)</f>
        <v>59.599999999999994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-40</v>
      </c>
      <c r="AA58" s="117">
        <f>STOA!I58</f>
        <v>101.99000000000001</v>
      </c>
      <c r="AB58" s="117">
        <f>-STOA!O58</f>
        <v>-18.5</v>
      </c>
      <c r="AC58">
        <f t="shared" si="0"/>
        <v>9.184395229003572</v>
      </c>
      <c r="AD58">
        <f t="shared" si="1"/>
        <v>916.9775103340811</v>
      </c>
      <c r="AE58">
        <f>'IDT-1'!C58</f>
        <v>0</v>
      </c>
      <c r="AF58" s="26"/>
      <c r="AG58">
        <f t="shared" si="2"/>
        <v>916.9775103340811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12.953893915203121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4.5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516.12142656832793</v>
      </c>
      <c r="P59" s="77">
        <v>68.099999999999994</v>
      </c>
      <c r="Q59" s="77">
        <v>9.31</v>
      </c>
      <c r="R59" s="80">
        <v>26.3</v>
      </c>
      <c r="S59" s="80">
        <v>0</v>
      </c>
      <c r="T59" s="78">
        <f>SUMPRODUCT(LTA!F59:AJ59,LTA!F$101:AJ$101,LTA!F$104:AJ$104)</f>
        <v>183.16</v>
      </c>
      <c r="U59" s="78">
        <f>SUMPRODUCT(LTA!F59:AJ59,LTA!F$102:AJ$102,LTA!F$104:AJ$104)</f>
        <v>59.66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-30</v>
      </c>
      <c r="AA59" s="117">
        <f>STOA!I59</f>
        <v>101.38999999999999</v>
      </c>
      <c r="AB59" s="117">
        <f>-STOA!O59</f>
        <v>-18.5</v>
      </c>
      <c r="AC59">
        <f t="shared" si="0"/>
        <v>9.3608364881808193</v>
      </c>
      <c r="AD59">
        <f t="shared" si="1"/>
        <v>902.70028399535011</v>
      </c>
      <c r="AE59">
        <f>'IDT-1'!C59</f>
        <v>0</v>
      </c>
      <c r="AF59" s="26"/>
      <c r="AG59">
        <f t="shared" si="2"/>
        <v>902.70028399535011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12.953893915203121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4.5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515.00137374509154</v>
      </c>
      <c r="P60" s="77">
        <v>68.099999999999994</v>
      </c>
      <c r="Q60" s="77">
        <v>9.31</v>
      </c>
      <c r="R60" s="80">
        <v>26.3</v>
      </c>
      <c r="S60" s="80">
        <v>0</v>
      </c>
      <c r="T60" s="78">
        <f>SUMPRODUCT(LTA!F60:AJ60,LTA!F$101:AJ$101,LTA!F$104:AJ$104)</f>
        <v>182.64000000000001</v>
      </c>
      <c r="U60" s="78">
        <f>SUMPRODUCT(LTA!F60:AJ60,LTA!F$102:AJ$102,LTA!F$104:AJ$104)</f>
        <v>59.679999999999993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-25</v>
      </c>
      <c r="AA60" s="117">
        <f>STOA!I60</f>
        <v>100.78999999999999</v>
      </c>
      <c r="AB60" s="117">
        <f>-STOA!O60</f>
        <v>-18.5</v>
      </c>
      <c r="AC60">
        <f t="shared" si="0"/>
        <v>9.2081281105034094</v>
      </c>
      <c r="AD60">
        <f t="shared" si="1"/>
        <v>915.6329395497911</v>
      </c>
      <c r="AE60">
        <f>'IDT-1'!C60</f>
        <v>0</v>
      </c>
      <c r="AF60" s="26"/>
      <c r="AG60">
        <f t="shared" si="2"/>
        <v>915.6329395497911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-17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12.953893915203121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4.5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520.54262676003407</v>
      </c>
      <c r="P61" s="77">
        <v>68.099999999999994</v>
      </c>
      <c r="Q61" s="77">
        <v>9.31</v>
      </c>
      <c r="R61" s="80">
        <v>26.3</v>
      </c>
      <c r="S61" s="80">
        <v>0</v>
      </c>
      <c r="T61" s="78">
        <f>SUMPRODUCT(LTA!F61:AJ61,LTA!F$101:AJ$101,LTA!F$104:AJ$104)</f>
        <v>181.94</v>
      </c>
      <c r="U61" s="78">
        <f>SUMPRODUCT(LTA!F61:AJ61,LTA!F$102:AJ$102,LTA!F$104:AJ$104)</f>
        <v>60.309999999999995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100.78999999999999</v>
      </c>
      <c r="AB61" s="117">
        <f>-STOA!O61</f>
        <v>-18.5</v>
      </c>
      <c r="AC61">
        <f t="shared" si="0"/>
        <v>9.0609563315466062</v>
      </c>
      <c r="AD61">
        <f t="shared" si="1"/>
        <v>943.25136434369051</v>
      </c>
      <c r="AE61">
        <f>'IDT-1'!C61</f>
        <v>0</v>
      </c>
      <c r="AF61" s="26"/>
      <c r="AG61">
        <f t="shared" si="2"/>
        <v>943.25136434369051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12.953893915203121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4.5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524.56264449503408</v>
      </c>
      <c r="P62" s="77">
        <v>68.099999999999994</v>
      </c>
      <c r="Q62" s="77">
        <v>9.31</v>
      </c>
      <c r="R62" s="80">
        <v>26.3</v>
      </c>
      <c r="S62" s="80">
        <v>0</v>
      </c>
      <c r="T62" s="78">
        <f>SUMPRODUCT(LTA!F62:AJ62,LTA!F$101:AJ$101,LTA!F$104:AJ$104)</f>
        <v>179.85</v>
      </c>
      <c r="U62" s="78">
        <f>SUMPRODUCT(LTA!F62:AJ62,LTA!F$102:AJ$102,LTA!F$104:AJ$104)</f>
        <v>60.569999999999993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</v>
      </c>
      <c r="AA62" s="117">
        <f>STOA!I62</f>
        <v>98.389999999999986</v>
      </c>
      <c r="AB62" s="117">
        <f>-STOA!O62</f>
        <v>-18.5</v>
      </c>
      <c r="AC62">
        <f t="shared" si="0"/>
        <v>8.9703272123926538</v>
      </c>
      <c r="AD62">
        <f t="shared" si="1"/>
        <v>953.13201119784446</v>
      </c>
      <c r="AE62">
        <f>'IDT-1'!C62</f>
        <v>-4.7770000000000001</v>
      </c>
      <c r="AF62" s="26"/>
      <c r="AG62">
        <f t="shared" si="2"/>
        <v>948.35501119784442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13.640798786653184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4.5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544.09932933986761</v>
      </c>
      <c r="P63" s="77">
        <v>68.099999999999994</v>
      </c>
      <c r="Q63" s="77">
        <v>22.05</v>
      </c>
      <c r="R63" s="80">
        <v>26.3</v>
      </c>
      <c r="S63" s="80">
        <v>0</v>
      </c>
      <c r="T63" s="78">
        <f>SUMPRODUCT(LTA!F63:AJ63,LTA!F$101:AJ$101,LTA!F$104:AJ$104)</f>
        <v>176.20999999999998</v>
      </c>
      <c r="U63" s="78">
        <f>SUMPRODUCT(LTA!F63:AJ63,LTA!F$102:AJ$102,LTA!F$104:AJ$104)</f>
        <v>111.44000000000001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-43</v>
      </c>
      <c r="AA63" s="117">
        <f>STOA!I63</f>
        <v>91.789999999999992</v>
      </c>
      <c r="AB63" s="117">
        <f>-STOA!O63</f>
        <v>-18.5</v>
      </c>
      <c r="AC63">
        <f t="shared" si="0"/>
        <v>9.9109290101283953</v>
      </c>
      <c r="AD63">
        <f t="shared" si="1"/>
        <v>992.78499911639244</v>
      </c>
      <c r="AE63">
        <f>'IDT-1'!C63</f>
        <v>-13.253</v>
      </c>
      <c r="AF63" s="26"/>
      <c r="AG63">
        <f t="shared" si="2"/>
        <v>979.5319991163924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13.640798786653184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4.5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547.84644009701969</v>
      </c>
      <c r="P64" s="77">
        <v>68.099999999999994</v>
      </c>
      <c r="Q64" s="77">
        <v>22.05</v>
      </c>
      <c r="R64" s="80">
        <v>26.3</v>
      </c>
      <c r="S64" s="80">
        <v>0</v>
      </c>
      <c r="T64" s="78">
        <f>SUMPRODUCT(LTA!F64:AJ64,LTA!F$101:AJ$101,LTA!F$104:AJ$104)</f>
        <v>168.77</v>
      </c>
      <c r="U64" s="78">
        <f>SUMPRODUCT(LTA!F64:AJ64,LTA!F$102:AJ$102,LTA!F$104:AJ$104)</f>
        <v>111.97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-38</v>
      </c>
      <c r="AA64" s="117">
        <f>STOA!I64</f>
        <v>88.19</v>
      </c>
      <c r="AB64" s="117">
        <f>-STOA!O64</f>
        <v>-18.5</v>
      </c>
      <c r="AC64">
        <f t="shared" si="0"/>
        <v>9.8070249471803574</v>
      </c>
      <c r="AD64">
        <f t="shared" si="1"/>
        <v>991.12601393649254</v>
      </c>
      <c r="AE64">
        <f>'IDT-1'!C64</f>
        <v>-18.280999999999999</v>
      </c>
      <c r="AF64" s="26"/>
      <c r="AG64">
        <f t="shared" si="2"/>
        <v>972.84501393649259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15.48150185873606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4.5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551.57861005421955</v>
      </c>
      <c r="P65" s="77">
        <v>68.099999999999994</v>
      </c>
      <c r="Q65" s="77">
        <v>22.05</v>
      </c>
      <c r="R65" s="80">
        <v>26.3</v>
      </c>
      <c r="S65" s="80">
        <v>0</v>
      </c>
      <c r="T65" s="78">
        <f>SUMPRODUCT(LTA!F65:AJ65,LTA!F$101:AJ$101,LTA!F$104:AJ$104)</f>
        <v>164.92</v>
      </c>
      <c r="U65" s="78">
        <f>SUMPRODUCT(LTA!F65:AJ65,LTA!F$102:AJ$102,LTA!F$104:AJ$104)</f>
        <v>112.55000000000001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</v>
      </c>
      <c r="AA65" s="117">
        <f>STOA!I65</f>
        <v>84.289999999999992</v>
      </c>
      <c r="AB65" s="117">
        <f>-STOA!O65</f>
        <v>-18.5</v>
      </c>
      <c r="AC65">
        <f t="shared" si="0"/>
        <v>9.5710170417831613</v>
      </c>
      <c r="AD65">
        <f t="shared" si="1"/>
        <v>1014.7648948711723</v>
      </c>
      <c r="AE65">
        <f>'IDT-1'!C65</f>
        <v>-35.75</v>
      </c>
      <c r="AF65" s="26"/>
      <c r="AG65">
        <f t="shared" si="2"/>
        <v>979.01489487117226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4.5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591.33932607517511</v>
      </c>
      <c r="P66" s="77">
        <v>68.099999999999994</v>
      </c>
      <c r="Q66" s="77">
        <v>22.05</v>
      </c>
      <c r="R66" s="80">
        <v>26.3</v>
      </c>
      <c r="S66" s="80">
        <v>0</v>
      </c>
      <c r="T66" s="78">
        <f>SUMPRODUCT(LTA!F66:AJ66,LTA!F$101:AJ$101,LTA!F$104:AJ$104)</f>
        <v>158.16</v>
      </c>
      <c r="U66" s="78">
        <f>SUMPRODUCT(LTA!F66:AJ66,LTA!F$102:AJ$102,LTA!F$104:AJ$104)</f>
        <v>113.21000000000001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-18</v>
      </c>
      <c r="AA66" s="117">
        <f>STOA!I66</f>
        <v>79.789999999999992</v>
      </c>
      <c r="AB66" s="117">
        <f>-STOA!O66</f>
        <v>-18.5</v>
      </c>
      <c r="AC66">
        <f t="shared" si="0"/>
        <v>9.7991603392429099</v>
      </c>
      <c r="AD66">
        <f t="shared" si="1"/>
        <v>1030.4177356474365</v>
      </c>
      <c r="AE66">
        <f>'IDT-1'!C66</f>
        <v>-67.635000000000005</v>
      </c>
      <c r="AF66" s="26"/>
      <c r="AG66">
        <f t="shared" si="2"/>
        <v>962.78273564743654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4.5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600.7412664084685</v>
      </c>
      <c r="P67" s="77">
        <v>68.099999999999994</v>
      </c>
      <c r="Q67" s="77">
        <v>22.05</v>
      </c>
      <c r="R67" s="80">
        <v>26.3</v>
      </c>
      <c r="S67" s="80">
        <v>0</v>
      </c>
      <c r="T67" s="78">
        <f>SUMPRODUCT(LTA!F67:AJ67,LTA!F$101:AJ$101,LTA!F$104:AJ$104)</f>
        <v>147.56</v>
      </c>
      <c r="U67" s="78">
        <f>SUMPRODUCT(LTA!F67:AJ67,LTA!F$102:AJ$102,LTA!F$104:AJ$104)</f>
        <v>113.78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</v>
      </c>
      <c r="AA67" s="117">
        <f>STOA!I67</f>
        <v>73.789999999999992</v>
      </c>
      <c r="AB67" s="117">
        <f>-STOA!O67</f>
        <v>-18.5</v>
      </c>
      <c r="AC67">
        <f t="shared" si="0"/>
        <v>9.6520521389539393</v>
      </c>
      <c r="AD67">
        <f t="shared" si="1"/>
        <v>1033.936784181019</v>
      </c>
      <c r="AE67">
        <f>'IDT-1'!C67</f>
        <v>-65.102999999999994</v>
      </c>
      <c r="AF67" s="26"/>
      <c r="AG67">
        <f t="shared" si="2"/>
        <v>968.83378418101904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4.5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600.73251573748166</v>
      </c>
      <c r="P68" s="77">
        <v>68.099999999999994</v>
      </c>
      <c r="Q68" s="77">
        <v>22.05</v>
      </c>
      <c r="R68" s="80">
        <v>26.3</v>
      </c>
      <c r="S68" s="80">
        <v>0</v>
      </c>
      <c r="T68" s="78">
        <f>SUMPRODUCT(LTA!F68:AJ68,LTA!F$101:AJ$101,LTA!F$104:AJ$104)</f>
        <v>136.88</v>
      </c>
      <c r="U68" s="78">
        <f>SUMPRODUCT(LTA!F68:AJ68,LTA!F$102:AJ$102,LTA!F$104:AJ$104)</f>
        <v>114.35000000000001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69.59</v>
      </c>
      <c r="AB68" s="117">
        <f>-STOA!O68</f>
        <v>-18.5</v>
      </c>
      <c r="AC68">
        <f t="shared" ref="AC68:AC98" si="3">SUMIF(B68:AB68,"&gt;0")*$AC$2-SUMIF(B68:AB68,"&lt;0")*($AC$2/(1-$AC$2))+SUMIF(AI68:AR68,"&gt;0")*$AC$2-SUMIF(AI68:AR68,"&lt;0")*($AC$2/(1-$AC$2))</f>
        <v>9.4550221128716903</v>
      </c>
      <c r="AD68">
        <f t="shared" ref="AD68:AD98" si="4">SUM(B68:AB68,AI68:AR68)-AC68</f>
        <v>1027.8150635361142</v>
      </c>
      <c r="AE68">
        <f>'IDT-1'!C68</f>
        <v>-68.17</v>
      </c>
      <c r="AF68" s="26"/>
      <c r="AG68">
        <f t="shared" ref="AG68:AG98" si="5">SUM(AD68:AF68)</f>
        <v>959.64506353611421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4.5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610.75220570657621</v>
      </c>
      <c r="P69" s="77">
        <v>68.099999999999994</v>
      </c>
      <c r="Q69" s="77">
        <v>22.072539700805521</v>
      </c>
      <c r="R69" s="80">
        <v>26.3</v>
      </c>
      <c r="S69" s="80">
        <v>0</v>
      </c>
      <c r="T69" s="78">
        <f>SUMPRODUCT(LTA!F69:AJ69,LTA!F$101:AJ$101,LTA!F$104:AJ$104)</f>
        <v>125.13</v>
      </c>
      <c r="U69" s="78">
        <f>SUMPRODUCT(LTA!F69:AJ69,LTA!F$102:AJ$102,LTA!F$104:AJ$104)</f>
        <v>114.68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63.89</v>
      </c>
      <c r="AB69" s="117">
        <f>-STOA!O69</f>
        <v>-18.5</v>
      </c>
      <c r="AC69">
        <f t="shared" si="3"/>
        <v>9.3927377339668112</v>
      </c>
      <c r="AD69">
        <f t="shared" si="4"/>
        <v>1020.7995775849193</v>
      </c>
      <c r="AE69">
        <f>'IDT-1'!C69</f>
        <v>-68</v>
      </c>
      <c r="AF69" s="26"/>
      <c r="AG69">
        <f t="shared" si="5"/>
        <v>952.79957758491935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4.5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612.22578365442757</v>
      </c>
      <c r="P70" s="77">
        <v>68.099999999999994</v>
      </c>
      <c r="Q70" s="77">
        <v>22.072539700805521</v>
      </c>
      <c r="R70" s="80">
        <v>26.3</v>
      </c>
      <c r="S70" s="80">
        <v>0</v>
      </c>
      <c r="T70" s="78">
        <f>SUMPRODUCT(LTA!F70:AJ70,LTA!F$101:AJ$101,LTA!F$104:AJ$104)</f>
        <v>115</v>
      </c>
      <c r="U70" s="78">
        <f>SUMPRODUCT(LTA!F70:AJ70,LTA!F$102:AJ$102,LTA!F$104:AJ$104)</f>
        <v>114.97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56.99</v>
      </c>
      <c r="AB70" s="117">
        <f>-STOA!O70</f>
        <v>-18.5</v>
      </c>
      <c r="AC70">
        <f t="shared" si="3"/>
        <v>9.2583932199079051</v>
      </c>
      <c r="AD70">
        <f t="shared" si="4"/>
        <v>1005.6675000468297</v>
      </c>
      <c r="AE70">
        <f>'IDT-1'!C70</f>
        <v>-48</v>
      </c>
      <c r="AF70" s="26"/>
      <c r="AG70">
        <f t="shared" si="5"/>
        <v>957.66750004682967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7.2017699115044254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4.5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615.00114463800583</v>
      </c>
      <c r="P71" s="77">
        <v>68.099999999999994</v>
      </c>
      <c r="Q71" s="77">
        <v>22.072539700805521</v>
      </c>
      <c r="R71" s="80">
        <v>26.3</v>
      </c>
      <c r="S71" s="80">
        <v>0</v>
      </c>
      <c r="T71" s="78">
        <f>SUMPRODUCT(LTA!F71:AJ71,LTA!F$101:AJ$101,LTA!F$104:AJ$104)</f>
        <v>101.09</v>
      </c>
      <c r="U71" s="78">
        <f>SUMPRODUCT(LTA!F71:AJ71,LTA!F$102:AJ$102,LTA!F$104:AJ$104)</f>
        <v>118.43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48.89</v>
      </c>
      <c r="AB71" s="117">
        <f>-STOA!O71</f>
        <v>0</v>
      </c>
      <c r="AC71">
        <f t="shared" si="3"/>
        <v>8.9553310374027788</v>
      </c>
      <c r="AD71">
        <f t="shared" si="4"/>
        <v>1008.6959232129129</v>
      </c>
      <c r="AE71">
        <f>'IDT-1'!C71</f>
        <v>-28</v>
      </c>
      <c r="AF71" s="26"/>
      <c r="AG71">
        <f t="shared" si="5"/>
        <v>980.69592321291293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7.2017699115044254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4.5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615.00142524399814</v>
      </c>
      <c r="P72" s="77">
        <v>68.099999999999994</v>
      </c>
      <c r="Q72" s="77">
        <v>22.072539700805521</v>
      </c>
      <c r="R72" s="80">
        <v>23.299999999999997</v>
      </c>
      <c r="S72" s="80">
        <v>0</v>
      </c>
      <c r="T72" s="78">
        <f>SUMPRODUCT(LTA!F72:AJ72,LTA!F$101:AJ$101,LTA!F$104:AJ$104)</f>
        <v>89.09</v>
      </c>
      <c r="U72" s="78">
        <f>SUMPRODUCT(LTA!F72:AJ72,LTA!F$102:AJ$102,LTA!F$104:AJ$104)</f>
        <v>118.81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43.79</v>
      </c>
      <c r="AB72" s="117">
        <f>-STOA!O72</f>
        <v>0</v>
      </c>
      <c r="AC72">
        <f t="shared" si="3"/>
        <v>8.7817975067355132</v>
      </c>
      <c r="AD72">
        <f t="shared" si="4"/>
        <v>989.14973734957266</v>
      </c>
      <c r="AE72">
        <f>'IDT-1'!C72</f>
        <v>-8</v>
      </c>
      <c r="AF72" s="26"/>
      <c r="AG72">
        <f t="shared" si="5"/>
        <v>981.14973734957266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7.2017699115044254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4.5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612.3861045572437</v>
      </c>
      <c r="P73" s="77">
        <v>68.099999999999994</v>
      </c>
      <c r="Q73" s="77">
        <v>22.072539700805521</v>
      </c>
      <c r="R73" s="80">
        <v>15.93</v>
      </c>
      <c r="S73" s="80">
        <v>0</v>
      </c>
      <c r="T73" s="78">
        <f>SUMPRODUCT(LTA!F73:AJ73,LTA!F$101:AJ$101,LTA!F$104:AJ$104)</f>
        <v>76.990000000000009</v>
      </c>
      <c r="U73" s="78">
        <f>SUMPRODUCT(LTA!F73:AJ73,LTA!F$102:AJ$102,LTA!F$104:AJ$104)</f>
        <v>118.86000000000001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37.79</v>
      </c>
      <c r="AB73" s="117">
        <f>-STOA!O73</f>
        <v>0</v>
      </c>
      <c r="AC73">
        <f t="shared" si="3"/>
        <v>8.6792306846920724</v>
      </c>
      <c r="AD73">
        <f t="shared" si="4"/>
        <v>977.59698348486154</v>
      </c>
      <c r="AE73">
        <f>'IDT-1'!C73</f>
        <v>0</v>
      </c>
      <c r="AF73" s="26"/>
      <c r="AG73">
        <f t="shared" si="5"/>
        <v>977.59698348486154</v>
      </c>
      <c r="AI73" s="75">
        <f>PXIL!I73</f>
        <v>0</v>
      </c>
      <c r="AJ73" s="75">
        <f>PXIL!O73</f>
        <v>0</v>
      </c>
      <c r="AK73" s="75">
        <f>RTM_IEX!I73</f>
        <v>16.38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8.3744946492271097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4.5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610.58079344126463</v>
      </c>
      <c r="P74" s="77">
        <v>68.099999999999994</v>
      </c>
      <c r="Q74" s="77">
        <v>22.072539700805521</v>
      </c>
      <c r="R74" s="80">
        <v>14.47</v>
      </c>
      <c r="S74" s="80">
        <v>0</v>
      </c>
      <c r="T74" s="78">
        <f>SUMPRODUCT(LTA!F74:AJ74,LTA!F$101:AJ$101,LTA!F$104:AJ$104)</f>
        <v>64.819999999999993</v>
      </c>
      <c r="U74" s="78">
        <f>SUMPRODUCT(LTA!F74:AJ74,LTA!F$102:AJ$102,LTA!F$104:AJ$104)</f>
        <v>119.30000000000001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34.79</v>
      </c>
      <c r="AB74" s="117">
        <f>-STOA!O74</f>
        <v>0</v>
      </c>
      <c r="AC74">
        <f t="shared" si="3"/>
        <v>8.6583519245634175</v>
      </c>
      <c r="AD74">
        <f t="shared" si="4"/>
        <v>975.24527586673389</v>
      </c>
      <c r="AE74">
        <f>'IDT-1'!C74</f>
        <v>0</v>
      </c>
      <c r="AF74" s="26"/>
      <c r="AG74">
        <f t="shared" si="5"/>
        <v>975.24527586673389</v>
      </c>
      <c r="AI74" s="75">
        <f>PXIL!I74</f>
        <v>0</v>
      </c>
      <c r="AJ74" s="75">
        <f>PXIL!O74</f>
        <v>0</v>
      </c>
      <c r="AK74" s="75">
        <f>RTM_IEX!I74</f>
        <v>30.83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7.4931045050566976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4.5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592.49166473480659</v>
      </c>
      <c r="P75" s="77">
        <v>68.099999999999994</v>
      </c>
      <c r="Q75" s="77">
        <v>22.072539700805521</v>
      </c>
      <c r="R75" s="80">
        <v>0</v>
      </c>
      <c r="S75" s="80">
        <v>0</v>
      </c>
      <c r="T75" s="78">
        <f>SUMPRODUCT(LTA!F75:AJ75,LTA!F$101:AJ$101,LTA!F$104:AJ$104)</f>
        <v>55.11</v>
      </c>
      <c r="U75" s="78">
        <f>SUMPRODUCT(LTA!F75:AJ75,LTA!F$102:AJ$102,LTA!F$104:AJ$104)</f>
        <v>119.12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68.14</v>
      </c>
      <c r="AB75" s="117">
        <f>-STOA!O75</f>
        <v>0</v>
      </c>
      <c r="AC75">
        <f t="shared" si="3"/>
        <v>8.5959553586778856</v>
      </c>
      <c r="AD75">
        <f t="shared" si="4"/>
        <v>968.21715358199106</v>
      </c>
      <c r="AE75">
        <f>'IDT-1'!C75</f>
        <v>0</v>
      </c>
      <c r="AF75" s="26"/>
      <c r="AG75">
        <f t="shared" si="5"/>
        <v>968.21715358199106</v>
      </c>
      <c r="AI75" s="75">
        <f>PXIL!I75</f>
        <v>0</v>
      </c>
      <c r="AJ75" s="75">
        <f>PXIL!O75</f>
        <v>0</v>
      </c>
      <c r="AK75" s="75">
        <f>RTM_IEX!I75</f>
        <v>33.72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7.4931045050566976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4.5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625.1933207561915</v>
      </c>
      <c r="P76" s="77">
        <v>68.099999999999994</v>
      </c>
      <c r="Q76" s="77">
        <v>22.072539700805521</v>
      </c>
      <c r="R76" s="80">
        <v>0</v>
      </c>
      <c r="S76" s="80">
        <v>0</v>
      </c>
      <c r="T76" s="78">
        <f>SUMPRODUCT(LTA!F76:AJ76,LTA!F$101:AJ$101,LTA!F$104:AJ$104)</f>
        <v>45.62</v>
      </c>
      <c r="U76" s="78">
        <f>SUMPRODUCT(LTA!F76:AJ76,LTA!F$102:AJ$102,LTA!F$104:AJ$104)</f>
        <v>118.53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62.14</v>
      </c>
      <c r="AB76" s="117">
        <f>-STOA!O76</f>
        <v>0</v>
      </c>
      <c r="AC76">
        <f t="shared" si="3"/>
        <v>8.5726499316660743</v>
      </c>
      <c r="AD76">
        <f t="shared" si="4"/>
        <v>965.59211503038773</v>
      </c>
      <c r="AE76">
        <f>'IDT-1'!C76</f>
        <v>0</v>
      </c>
      <c r="AF76" s="26"/>
      <c r="AG76">
        <f t="shared" si="5"/>
        <v>965.59211503038773</v>
      </c>
      <c r="AI76" s="75">
        <f>PXIL!I76</f>
        <v>0</v>
      </c>
      <c r="AJ76" s="75">
        <f>PXIL!O76</f>
        <v>0</v>
      </c>
      <c r="AK76" s="75">
        <f>RTM_IEX!I76</f>
        <v>14.45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7.5007965686274511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4.5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638.14048219820847</v>
      </c>
      <c r="P77" s="77">
        <v>68.099999999999994</v>
      </c>
      <c r="Q77" s="77">
        <v>22.072539700805521</v>
      </c>
      <c r="R77" s="80">
        <v>0</v>
      </c>
      <c r="S77" s="80">
        <v>0</v>
      </c>
      <c r="T77" s="78">
        <f>SUMPRODUCT(LTA!F77:AJ77,LTA!F$101:AJ$101,LTA!F$104:AJ$104)</f>
        <v>38.67</v>
      </c>
      <c r="U77" s="78">
        <f>SUMPRODUCT(LTA!F77:AJ77,LTA!F$102:AJ$102,LTA!F$104:AJ$104)</f>
        <v>117.97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60.64</v>
      </c>
      <c r="AB77" s="117">
        <f>-STOA!O77</f>
        <v>0</v>
      </c>
      <c r="AC77">
        <f t="shared" si="3"/>
        <v>8.607364642515245</v>
      </c>
      <c r="AD77">
        <f t="shared" si="4"/>
        <v>969.50225382512622</v>
      </c>
      <c r="AE77">
        <f>'IDT-1'!C77</f>
        <v>-10</v>
      </c>
      <c r="AF77" s="26"/>
      <c r="AG77">
        <f t="shared" si="5"/>
        <v>959.50225382512622</v>
      </c>
      <c r="AI77" s="75">
        <f>PXIL!I77</f>
        <v>0</v>
      </c>
      <c r="AJ77" s="75">
        <f>PXIL!O77</f>
        <v>0</v>
      </c>
      <c r="AK77" s="75">
        <f>RTM_IEX!I77</f>
        <v>14.45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7.5007965686274511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4.5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650.77239672977805</v>
      </c>
      <c r="P78" s="77">
        <v>68.099999999999994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36.53</v>
      </c>
      <c r="U78" s="78">
        <f>SUMPRODUCT(LTA!F78:AJ78,LTA!F$102:AJ$102,LTA!F$104:AJ$104)</f>
        <v>117.42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59.14</v>
      </c>
      <c r="AB78" s="117">
        <f>-STOA!O78</f>
        <v>0</v>
      </c>
      <c r="AC78">
        <f t="shared" si="3"/>
        <v>8.8253360408369623</v>
      </c>
      <c r="AD78">
        <f t="shared" si="4"/>
        <v>953.87619695837407</v>
      </c>
      <c r="AE78">
        <f>'IDT-1'!C78</f>
        <v>-3.81</v>
      </c>
      <c r="AF78" s="26"/>
      <c r="AG78">
        <f t="shared" si="5"/>
        <v>950.06619695837412</v>
      </c>
      <c r="AI78" s="75">
        <f>PXIL!I78</f>
        <v>0</v>
      </c>
      <c r="AJ78" s="75">
        <f>PXIL!O78</f>
        <v>0</v>
      </c>
      <c r="AK78" s="75">
        <f>RTM_IEX!I78</f>
        <v>10.6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7.5007965686274511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4.5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654.60979954095012</v>
      </c>
      <c r="P79" s="77">
        <v>68.099999999999994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35.22</v>
      </c>
      <c r="U79" s="78">
        <f>SUMPRODUCT(LTA!F79:AJ79,LTA!F$102:AJ$102,LTA!F$104:AJ$104)</f>
        <v>116.83000000000001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59.14</v>
      </c>
      <c r="AB79" s="117">
        <f>-STOA!O79</f>
        <v>0</v>
      </c>
      <c r="AC79">
        <f t="shared" si="3"/>
        <v>8.9668450984082089</v>
      </c>
      <c r="AD79">
        <f t="shared" si="4"/>
        <v>939.68209071197509</v>
      </c>
      <c r="AE79">
        <f>'IDT-1'!C79</f>
        <v>-1.6930000000000001</v>
      </c>
      <c r="AF79" s="26"/>
      <c r="AG79">
        <f t="shared" si="5"/>
        <v>937.98909071197511</v>
      </c>
      <c r="AI79" s="75">
        <f>PXIL!I79</f>
        <v>0</v>
      </c>
      <c r="AJ79" s="75">
        <f>PXIL!O79</f>
        <v>0</v>
      </c>
      <c r="AK79" s="75">
        <f>RTM_IEX!I79</f>
        <v>9.61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7.7229535095715605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4.5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655.10962473348013</v>
      </c>
      <c r="P80" s="77">
        <v>68.099999999999994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33.06</v>
      </c>
      <c r="U80" s="78">
        <f>SUMPRODUCT(LTA!F80:AJ80,LTA!F$102:AJ$102,LTA!F$104:AJ$104)</f>
        <v>116.06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59.14</v>
      </c>
      <c r="AB80" s="117">
        <f>-STOA!O80</f>
        <v>0</v>
      </c>
      <c r="AC80">
        <f t="shared" si="3"/>
        <v>8.8440252659608252</v>
      </c>
      <c r="AD80">
        <f t="shared" si="4"/>
        <v>945.93689267789637</v>
      </c>
      <c r="AE80">
        <f>'IDT-1'!C80</f>
        <v>-8.4670000000000005</v>
      </c>
      <c r="AF80" s="26"/>
      <c r="AG80">
        <f t="shared" si="5"/>
        <v>937.46989267789638</v>
      </c>
      <c r="AI80" s="75">
        <f>PXIL!I80</f>
        <v>0</v>
      </c>
      <c r="AJ80" s="75">
        <f>PXIL!O80</f>
        <v>0</v>
      </c>
      <c r="AK80" s="75">
        <f>RTM_IEX!I80</f>
        <v>7.95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7.7229535095715605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4.5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661.79558515749341</v>
      </c>
      <c r="P81" s="77">
        <v>68.099999999999994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31.64</v>
      </c>
      <c r="U81" s="78">
        <f>SUMPRODUCT(LTA!F81:AJ81,LTA!F$102:AJ$102,LTA!F$104:AJ$104)</f>
        <v>115.24000000000001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59.14</v>
      </c>
      <c r="AB81" s="117">
        <f>-STOA!O81</f>
        <v>0</v>
      </c>
      <c r="AC81">
        <f t="shared" si="3"/>
        <v>9.0751056305250728</v>
      </c>
      <c r="AD81">
        <f t="shared" si="4"/>
        <v>941.83177273734543</v>
      </c>
      <c r="AE81">
        <f>'IDT-1'!C81</f>
        <v>-9.3140000000000001</v>
      </c>
      <c r="AF81" s="26"/>
      <c r="AG81">
        <f t="shared" si="5"/>
        <v>932.51777273734547</v>
      </c>
      <c r="AI81" s="75">
        <f>PXIL!I81</f>
        <v>0</v>
      </c>
      <c r="AJ81" s="75">
        <f>PXIL!O81</f>
        <v>0</v>
      </c>
      <c r="AK81" s="75">
        <f>RTM_IEX!I81</f>
        <v>14.63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7.7229535095715605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4.5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665.90290552849774</v>
      </c>
      <c r="P82" s="77">
        <v>68.099999999999994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32.159999999999997</v>
      </c>
      <c r="U82" s="78">
        <f>SUMPRODUCT(LTA!F82:AJ82,LTA!F$102:AJ$102,LTA!F$104:AJ$104)</f>
        <v>114.53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-40</v>
      </c>
      <c r="AA82" s="117">
        <f>STOA!I82</f>
        <v>59.14</v>
      </c>
      <c r="AB82" s="117">
        <f>-STOA!O82</f>
        <v>0</v>
      </c>
      <c r="AC82">
        <f t="shared" si="3"/>
        <v>9.1014820497899098</v>
      </c>
      <c r="AD82">
        <f t="shared" si="4"/>
        <v>944.80271668908495</v>
      </c>
      <c r="AE82">
        <f>'IDT-1'!C82</f>
        <v>-15.241</v>
      </c>
      <c r="AF82" s="26"/>
      <c r="AG82">
        <f t="shared" si="5"/>
        <v>929.56171668908496</v>
      </c>
      <c r="AI82" s="75">
        <f>PXIL!I82</f>
        <v>0</v>
      </c>
      <c r="AJ82" s="75">
        <f>PXIL!O82</f>
        <v>0</v>
      </c>
      <c r="AK82" s="75">
        <f>RTM_IEX!I82</f>
        <v>13.71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7.9504067490207895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4.5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669.61039953223269</v>
      </c>
      <c r="P83" s="77">
        <v>68.099999999999994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31.92</v>
      </c>
      <c r="U83" s="78">
        <f>SUMPRODUCT(LTA!F83:AJ83,LTA!F$102:AJ$102,LTA!F$104:AJ$104)</f>
        <v>114.71000000000001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-55</v>
      </c>
      <c r="AA83" s="117">
        <f>STOA!I83</f>
        <v>59.120000000000005</v>
      </c>
      <c r="AB83" s="117">
        <f>-STOA!O83</f>
        <v>0</v>
      </c>
      <c r="AC83">
        <f t="shared" si="3"/>
        <v>9.1479294983628616</v>
      </c>
      <c r="AD83">
        <f t="shared" si="4"/>
        <v>919.90121648369609</v>
      </c>
      <c r="AE83">
        <f>'IDT-1'!C83</f>
        <v>-19.050999999999998</v>
      </c>
      <c r="AF83" s="26"/>
      <c r="AG83">
        <f t="shared" si="5"/>
        <v>900.85021648369604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7.9504067490207895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4.5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677.16509734561487</v>
      </c>
      <c r="P84" s="77">
        <v>68.099999999999994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31.35</v>
      </c>
      <c r="U84" s="78">
        <f>SUMPRODUCT(LTA!F84:AJ84,LTA!F$102:AJ$102,LTA!F$104:AJ$104)</f>
        <v>115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-70</v>
      </c>
      <c r="AA84" s="117">
        <f>STOA!I84</f>
        <v>59.120000000000005</v>
      </c>
      <c r="AB84" s="117">
        <f>-STOA!O84</f>
        <v>0</v>
      </c>
      <c r="AC84">
        <f t="shared" si="3"/>
        <v>9.3451187519535566</v>
      </c>
      <c r="AD84">
        <f t="shared" si="4"/>
        <v>911.97872504348766</v>
      </c>
      <c r="AE84">
        <f>'IDT-1'!C84</f>
        <v>-19.050999999999998</v>
      </c>
      <c r="AF84" s="26"/>
      <c r="AG84">
        <f t="shared" si="5"/>
        <v>892.92772504348761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7.9504067490207895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4.5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675.11231389890247</v>
      </c>
      <c r="P85" s="77">
        <v>68.099999999999994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32.11</v>
      </c>
      <c r="U85" s="78">
        <f>SUMPRODUCT(LTA!F85:AJ85,LTA!F$102:AJ$102,LTA!F$104:AJ$104)</f>
        <v>115.5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-65</v>
      </c>
      <c r="AA85" s="117">
        <f>STOA!I85</f>
        <v>59.120000000000005</v>
      </c>
      <c r="AB85" s="117">
        <f>-STOA!O85</f>
        <v>0</v>
      </c>
      <c r="AC85">
        <f t="shared" si="3"/>
        <v>9.3825328952334619</v>
      </c>
      <c r="AD85">
        <f t="shared" si="4"/>
        <v>906.14852745349526</v>
      </c>
      <c r="AE85">
        <f>'IDT-1'!C85</f>
        <v>-16.510999999999999</v>
      </c>
      <c r="AF85" s="26"/>
      <c r="AG85">
        <f t="shared" si="5"/>
        <v>889.6375274534953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7.9504067490207895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4.5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661.56252677960322</v>
      </c>
      <c r="P86" s="77">
        <v>68.099999999999994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32.07</v>
      </c>
      <c r="U86" s="78">
        <f>SUMPRODUCT(LTA!F86:AJ86,LTA!F$102:AJ$102,LTA!F$104:AJ$104)</f>
        <v>115.85000000000001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-55</v>
      </c>
      <c r="AA86" s="117">
        <f>STOA!I86</f>
        <v>59.120000000000005</v>
      </c>
      <c r="AB86" s="117">
        <f>-STOA!O86</f>
        <v>0</v>
      </c>
      <c r="AC86">
        <f t="shared" si="3"/>
        <v>9.2216321309726528</v>
      </c>
      <c r="AD86">
        <f t="shared" si="4"/>
        <v>898.06964109845683</v>
      </c>
      <c r="AE86">
        <f>'IDT-1'!C86</f>
        <v>-24.555</v>
      </c>
      <c r="AF86" s="26"/>
      <c r="AG86">
        <f t="shared" si="5"/>
        <v>873.51464109845688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8.1802121302659092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4.5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649.58551972300108</v>
      </c>
      <c r="P87" s="77">
        <v>68.099999999999994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31.53</v>
      </c>
      <c r="U87" s="78">
        <f>SUMPRODUCT(LTA!F87:AJ87,LTA!F$102:AJ$102,LTA!F$104:AJ$104)</f>
        <v>115.45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-45</v>
      </c>
      <c r="AA87" s="117">
        <f>STOA!I87</f>
        <v>59.120000000000005</v>
      </c>
      <c r="AB87" s="117">
        <f>-STOA!O87</f>
        <v>0</v>
      </c>
      <c r="AC87">
        <f t="shared" si="3"/>
        <v>8.9768128433965835</v>
      </c>
      <c r="AD87">
        <f t="shared" si="4"/>
        <v>900.62725871067607</v>
      </c>
      <c r="AE87">
        <f>'IDT-1'!C87</f>
        <v>-32.598999999999997</v>
      </c>
      <c r="AF87" s="26"/>
      <c r="AG87">
        <f t="shared" si="5"/>
        <v>868.02825871067603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8.1802121302659092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4.5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648.93012050266077</v>
      </c>
      <c r="P88" s="77">
        <v>68.099999999999994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31.81</v>
      </c>
      <c r="U88" s="78">
        <f>SUMPRODUCT(LTA!F88:AJ88,LTA!F$102:AJ$102,LTA!F$104:AJ$104)</f>
        <v>115.05000000000001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59.120000000000005</v>
      </c>
      <c r="AB88" s="117">
        <f>-STOA!O88</f>
        <v>0</v>
      </c>
      <c r="AC88">
        <f t="shared" si="3"/>
        <v>8.9255986926466093</v>
      </c>
      <c r="AD88">
        <f t="shared" si="4"/>
        <v>904.9030736410856</v>
      </c>
      <c r="AE88">
        <f>'IDT-1'!C88</f>
        <v>-34.292000000000002</v>
      </c>
      <c r="AF88" s="26"/>
      <c r="AG88">
        <f t="shared" si="5"/>
        <v>870.61107364108557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8.1802121302659092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4.5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649.24027458667797</v>
      </c>
      <c r="P89" s="77">
        <v>68.099999999999994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31.34</v>
      </c>
      <c r="U89" s="78">
        <f>SUMPRODUCT(LTA!F89:AJ89,LTA!F$102:AJ$102,LTA!F$104:AJ$104)</f>
        <v>116.89000000000001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-35</v>
      </c>
      <c r="AA89" s="117">
        <f>STOA!I89</f>
        <v>59.120000000000005</v>
      </c>
      <c r="AB89" s="117">
        <f>-STOA!O89</f>
        <v>0</v>
      </c>
      <c r="AC89">
        <f t="shared" si="3"/>
        <v>8.8072121357530317</v>
      </c>
      <c r="AD89">
        <f t="shared" si="4"/>
        <v>921.7016142819964</v>
      </c>
      <c r="AE89">
        <f>'IDT-1'!C89</f>
        <v>-41.066000000000003</v>
      </c>
      <c r="AF89" s="26"/>
      <c r="AG89">
        <f t="shared" si="5"/>
        <v>880.63561428199637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8.1802121302659092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4.5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643.52571182755753</v>
      </c>
      <c r="P90" s="77">
        <v>68.099999999999994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30.81</v>
      </c>
      <c r="U90" s="78">
        <f>SUMPRODUCT(LTA!F90:AJ90,LTA!F$102:AJ$102,LTA!F$104:AJ$104)</f>
        <v>116.47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59.120000000000005</v>
      </c>
      <c r="AB90" s="117">
        <f>-STOA!O90</f>
        <v>0</v>
      </c>
      <c r="AC90">
        <f t="shared" si="3"/>
        <v>8.6153920706398424</v>
      </c>
      <c r="AD90">
        <f t="shared" si="4"/>
        <v>930.22887158798926</v>
      </c>
      <c r="AE90">
        <f>'IDT-1'!C90</f>
        <v>-44.453000000000003</v>
      </c>
      <c r="AF90" s="26"/>
      <c r="AG90">
        <f t="shared" si="5"/>
        <v>885.77587158798929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8.1802121302659092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4.5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641.50553074839263</v>
      </c>
      <c r="P91" s="77">
        <v>68.099999999999994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31.02</v>
      </c>
      <c r="U91" s="78">
        <f>SUMPRODUCT(LTA!F91:AJ91,LTA!F$102:AJ$102,LTA!F$104:AJ$104)</f>
        <v>116.14000000000001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-80</v>
      </c>
      <c r="AA91" s="117">
        <f>STOA!I91</f>
        <v>94.86</v>
      </c>
      <c r="AB91" s="117">
        <f>-STOA!O91</f>
        <v>0</v>
      </c>
      <c r="AC91">
        <f t="shared" si="3"/>
        <v>9.5914221284749104</v>
      </c>
      <c r="AD91">
        <f t="shared" si="4"/>
        <v>919.63266045098908</v>
      </c>
      <c r="AE91">
        <f>'IDT-1'!C91</f>
        <v>-20.745000000000001</v>
      </c>
      <c r="AF91" s="26"/>
      <c r="AG91">
        <f t="shared" si="5"/>
        <v>898.88766045098907</v>
      </c>
      <c r="AI91" s="75">
        <f>PXIL!I91</f>
        <v>0</v>
      </c>
      <c r="AJ91" s="75">
        <f>PXIL!O91</f>
        <v>0</v>
      </c>
      <c r="AK91" s="75">
        <f>RTM_IEX!I91</f>
        <v>16.78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8.1802121302659092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4.5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641.78298259520864</v>
      </c>
      <c r="P92" s="77">
        <v>68.099999999999994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30.82</v>
      </c>
      <c r="U92" s="78">
        <f>SUMPRODUCT(LTA!F92:AJ92,LTA!F$102:AJ$102,LTA!F$104:AJ$104)</f>
        <v>115.87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-40</v>
      </c>
      <c r="AA92" s="117">
        <f>STOA!I92</f>
        <v>94.86</v>
      </c>
      <c r="AB92" s="117">
        <f>-STOA!O92</f>
        <v>0</v>
      </c>
      <c r="AC92">
        <f t="shared" si="3"/>
        <v>9.3389706038390798</v>
      </c>
      <c r="AD92">
        <f t="shared" si="4"/>
        <v>971.55256382244113</v>
      </c>
      <c r="AE92">
        <f>'IDT-1'!C92</f>
        <v>-54.451000000000001</v>
      </c>
      <c r="AF92" s="26"/>
      <c r="AG92">
        <f t="shared" si="5"/>
        <v>917.10156382244111</v>
      </c>
      <c r="AI92" s="75">
        <f>PXIL!I92</f>
        <v>0</v>
      </c>
      <c r="AJ92" s="75">
        <f>PXIL!O92</f>
        <v>0</v>
      </c>
      <c r="AK92" s="75">
        <f>RTM_IEX!I92</f>
        <v>28.64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8.1802121302659092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4.5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641.86934999584651</v>
      </c>
      <c r="P93" s="77">
        <v>68.099999999999994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30.46</v>
      </c>
      <c r="U93" s="78">
        <f>SUMPRODUCT(LTA!F93:AJ93,LTA!F$102:AJ$102,LTA!F$104:AJ$104)</f>
        <v>115.64000000000001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</v>
      </c>
      <c r="AA93" s="117">
        <f>STOA!I93</f>
        <v>94.86</v>
      </c>
      <c r="AB93" s="117">
        <f>-STOA!O93</f>
        <v>0</v>
      </c>
      <c r="AC93">
        <f t="shared" si="3"/>
        <v>9.1568601736878552</v>
      </c>
      <c r="AD93">
        <f t="shared" si="4"/>
        <v>1021.3510416532301</v>
      </c>
      <c r="AE93">
        <f>'IDT-1'!C93</f>
        <v>-84.281000000000006</v>
      </c>
      <c r="AF93" s="26"/>
      <c r="AG93">
        <f t="shared" si="5"/>
        <v>937.07004165323019</v>
      </c>
      <c r="AI93" s="75">
        <f>PXIL!I93</f>
        <v>0</v>
      </c>
      <c r="AJ93" s="75">
        <f>PXIL!O93</f>
        <v>0</v>
      </c>
      <c r="AK93" s="75">
        <f>RTM_IEX!I93</f>
        <v>43.76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8.1802121302659092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4.5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640.15681595682304</v>
      </c>
      <c r="P94" s="77">
        <v>68.099999999999994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30.17</v>
      </c>
      <c r="U94" s="78">
        <f>SUMPRODUCT(LTA!F94:AJ94,LTA!F$102:AJ$102,LTA!F$104:AJ$104)</f>
        <v>115.87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94.86</v>
      </c>
      <c r="AB94" s="117">
        <f>-STOA!O94</f>
        <v>0</v>
      </c>
      <c r="AC94">
        <f t="shared" si="3"/>
        <v>9.0953752365334726</v>
      </c>
      <c r="AD94">
        <f t="shared" si="4"/>
        <v>1024.469992551361</v>
      </c>
      <c r="AE94">
        <f>'IDT-1'!C94</f>
        <v>-80</v>
      </c>
      <c r="AF94" s="26"/>
      <c r="AG94">
        <f t="shared" si="5"/>
        <v>944.46999255136097</v>
      </c>
      <c r="AI94" s="75">
        <f>PXIL!I94</f>
        <v>0</v>
      </c>
      <c r="AJ94" s="75">
        <f>PXIL!O94</f>
        <v>0</v>
      </c>
      <c r="AK94" s="75">
        <f>RTM_IEX!I94</f>
        <v>43.59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8.1802121302659092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4.5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633.23512637033559</v>
      </c>
      <c r="P95" s="77">
        <v>68.099999999999994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29.91</v>
      </c>
      <c r="U95" s="78">
        <f>SUMPRODUCT(LTA!F95:AJ95,LTA!F$102:AJ$102,LTA!F$104:AJ$104)</f>
        <v>116.14000000000001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94.86</v>
      </c>
      <c r="AB95" s="117">
        <f>-STOA!O95</f>
        <v>0</v>
      </c>
      <c r="AC95">
        <f t="shared" si="3"/>
        <v>8.7901763681723821</v>
      </c>
      <c r="AD95">
        <f t="shared" si="4"/>
        <v>990.09350183323465</v>
      </c>
      <c r="AE95">
        <f>'IDT-1'!C95</f>
        <v>-65</v>
      </c>
      <c r="AF95" s="26"/>
      <c r="AG95">
        <f t="shared" si="5"/>
        <v>925.09350183323465</v>
      </c>
      <c r="AI95" s="75">
        <f>PXIL!I95</f>
        <v>0</v>
      </c>
      <c r="AJ95" s="75">
        <f>PXIL!O95</f>
        <v>0</v>
      </c>
      <c r="AK95" s="75">
        <f>RTM_IEX!I95</f>
        <v>15.82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8.1802121302659092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4.5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631.32711644893948</v>
      </c>
      <c r="P96" s="77">
        <v>68.099999999999994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29.64</v>
      </c>
      <c r="U96" s="78">
        <f>SUMPRODUCT(LTA!F96:AJ96,LTA!F$102:AJ$102,LTA!F$104:AJ$104)</f>
        <v>116.47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94.86</v>
      </c>
      <c r="AB96" s="117">
        <f>-STOA!O96</f>
        <v>0</v>
      </c>
      <c r="AC96">
        <f t="shared" si="3"/>
        <v>8.7446098808640969</v>
      </c>
      <c r="AD96">
        <f t="shared" si="4"/>
        <v>984.96105839914685</v>
      </c>
      <c r="AE96">
        <f>'IDT-1'!C96</f>
        <v>-55</v>
      </c>
      <c r="AF96" s="26"/>
      <c r="AG96">
        <f t="shared" si="5"/>
        <v>929.96105839914685</v>
      </c>
      <c r="AI96" s="75">
        <f>PXIL!I96</f>
        <v>0</v>
      </c>
      <c r="AJ96" s="75">
        <f>PXIL!O96</f>
        <v>0</v>
      </c>
      <c r="AK96" s="75">
        <f>RTM_IEX!I96</f>
        <v>12.49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8.1802121302659092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14.400000000000002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622.58365553432861</v>
      </c>
      <c r="P97" s="77">
        <v>68.099999999999994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29.63</v>
      </c>
      <c r="U97" s="78">
        <f>SUMPRODUCT(LTA!F97:AJ97,LTA!F$102:AJ$102,LTA!F$104:AJ$104)</f>
        <v>116.81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94.86</v>
      </c>
      <c r="AB97" s="117">
        <f>-STOA!O97</f>
        <v>0</v>
      </c>
      <c r="AC97">
        <f t="shared" si="3"/>
        <v>8.6477794248155213</v>
      </c>
      <c r="AD97">
        <f t="shared" si="4"/>
        <v>974.05442794058456</v>
      </c>
      <c r="AE97">
        <f>'IDT-1'!C97</f>
        <v>-55</v>
      </c>
      <c r="AF97" s="26"/>
      <c r="AG97">
        <f t="shared" si="5"/>
        <v>919.05442794058456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8.1802121302659092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21.6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616.32676904624259</v>
      </c>
      <c r="P98" s="77">
        <v>68.099999999999994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29.61</v>
      </c>
      <c r="U98" s="78">
        <f>SUMPRODUCT(LTA!F98:AJ98,LTA!F$102:AJ$102,LTA!F$104:AJ$104)</f>
        <v>116.98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94.86</v>
      </c>
      <c r="AB98" s="117">
        <f>-STOA!O98</f>
        <v>0</v>
      </c>
      <c r="AC98">
        <f t="shared" si="3"/>
        <v>8.7816926090310989</v>
      </c>
      <c r="AD98">
        <f t="shared" si="4"/>
        <v>961.0136282682829</v>
      </c>
      <c r="AE98">
        <f>'IDT-1'!C98</f>
        <v>-55</v>
      </c>
      <c r="AF98" s="26"/>
      <c r="AG98">
        <f t="shared" si="5"/>
        <v>906.0136282682829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0.2228769778919511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5.6379999999999993E-2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14.295377401040032</v>
      </c>
      <c r="P99" s="77">
        <f t="shared" si="6"/>
        <v>1.5335245896907135</v>
      </c>
      <c r="Q99" s="77">
        <f t="shared" si="6"/>
        <v>0.43711178596087369</v>
      </c>
      <c r="R99" s="80">
        <f t="shared" si="6"/>
        <v>0.30157999999999974</v>
      </c>
      <c r="S99" s="80">
        <f t="shared" si="6"/>
        <v>0</v>
      </c>
      <c r="T99" s="78">
        <f t="shared" si="6"/>
        <v>2.0533400000000004</v>
      </c>
      <c r="U99" s="78">
        <f t="shared" si="6"/>
        <v>2.4015474999999995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-1.9644600000000001</v>
      </c>
      <c r="AA99" s="117">
        <f t="shared" si="6"/>
        <v>1.7874449999999997</v>
      </c>
      <c r="AB99" s="117">
        <f t="shared" si="6"/>
        <v>-0.151</v>
      </c>
      <c r="AC99">
        <f t="shared" si="6"/>
        <v>0.2262309988916994</v>
      </c>
      <c r="AD99">
        <f t="shared" si="6"/>
        <v>20.993581455691864</v>
      </c>
      <c r="AE99">
        <f t="shared" si="6"/>
        <v>-0.29363725000000002</v>
      </c>
      <c r="AG99">
        <f t="shared" si="6"/>
        <v>20.699944205691875</v>
      </c>
      <c r="AI99">
        <f t="shared" si="6"/>
        <v>0</v>
      </c>
      <c r="AJ99">
        <f t="shared" si="6"/>
        <v>0</v>
      </c>
      <c r="AK99">
        <f t="shared" si="6"/>
        <v>0.21926000000000009</v>
      </c>
      <c r="AL99">
        <f t="shared" si="6"/>
        <v>-0.11874999999999999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45055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7.8234000000000004</v>
      </c>
      <c r="E3">
        <f>GT_NG!T3</f>
        <v>9.7812951985773555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509.04160486857302</v>
      </c>
      <c r="P3" s="77">
        <v>74.849999999999994</v>
      </c>
      <c r="Q3" s="77">
        <v>26.663067894131181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408.5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132.49</v>
      </c>
      <c r="AB3" s="117">
        <f>-STOA!P3</f>
        <v>0</v>
      </c>
      <c r="AC3">
        <f>SUMIF(B3:AB3,"&gt;0")*$AC$2-SUMIF(B3:AB3,"&lt;0")*($AC$2/(1-$AC$2))+SUMIF(AI3:AR3,"&gt;0")*$AC$2-SUMIF(AI3:AR3,"&lt;0")*($AC$2/(1-$AC$2))</f>
        <v>10.457298438059279</v>
      </c>
      <c r="AD3">
        <f>SUM(B3:AB3,AI3:AR3)-AC3</f>
        <v>1177.8720695232223</v>
      </c>
      <c r="AE3">
        <f>'IDT-1'!F3</f>
        <v>0</v>
      </c>
      <c r="AF3" s="26"/>
      <c r="AG3">
        <f>SUM(AD3:AF3)</f>
        <v>1177.8720695232223</v>
      </c>
      <c r="AI3" s="75">
        <f>PXIL!J3</f>
        <v>0</v>
      </c>
      <c r="AJ3" s="75">
        <f>PXIL!P3</f>
        <v>0</v>
      </c>
      <c r="AK3" s="75">
        <f>RTM_IEX!J3</f>
        <v>19.16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9.7812951985773555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503.11391018908171</v>
      </c>
      <c r="P4" s="77">
        <v>74.849999999999994</v>
      </c>
      <c r="Q4" s="77">
        <v>26.663067894131181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408.73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132.49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10.422646724879757</v>
      </c>
      <c r="AD4">
        <f t="shared" ref="AD4:AD67" si="1">SUM(B4:AB4,AI4:AR4)-AC4</f>
        <v>1173.9690265569106</v>
      </c>
      <c r="AE4">
        <f>'IDT-1'!F4</f>
        <v>0</v>
      </c>
      <c r="AF4" s="26"/>
      <c r="AG4">
        <f t="shared" ref="AG4:AG67" si="2">SUM(AD4:AF4)</f>
        <v>1173.9690265569106</v>
      </c>
      <c r="AI4" s="75">
        <f>PXIL!J4</f>
        <v>0</v>
      </c>
      <c r="AJ4" s="75">
        <f>PXIL!P4</f>
        <v>0</v>
      </c>
      <c r="AK4" s="75">
        <f>RTM_IEX!J4</f>
        <v>20.92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9.7812951985773555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500.72394875603982</v>
      </c>
      <c r="P5" s="77">
        <v>74.849999999999994</v>
      </c>
      <c r="Q5" s="77">
        <v>26.663067894131181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409.1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</v>
      </c>
      <c r="AA5" s="117">
        <f>STOA!J5</f>
        <v>132.49</v>
      </c>
      <c r="AB5" s="117">
        <f>-STOA!P5</f>
        <v>0</v>
      </c>
      <c r="AC5">
        <f t="shared" si="0"/>
        <v>10.607329446835573</v>
      </c>
      <c r="AD5">
        <f t="shared" si="1"/>
        <v>1188.7443824019128</v>
      </c>
      <c r="AE5">
        <f>'IDT-1'!F5</f>
        <v>0</v>
      </c>
      <c r="AF5" s="26"/>
      <c r="AG5">
        <f t="shared" si="2"/>
        <v>1188.7443824019128</v>
      </c>
      <c r="AI5" s="75">
        <f>PXIL!J5</f>
        <v>0</v>
      </c>
      <c r="AJ5" s="75">
        <f>PXIL!P5</f>
        <v>0</v>
      </c>
      <c r="AK5" s="75">
        <f>RTM_IEX!J5</f>
        <v>40.9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9.7812951985773555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498.50702898965977</v>
      </c>
      <c r="P6" s="77">
        <v>74.849999999999994</v>
      </c>
      <c r="Q6" s="77">
        <v>26.663067894131181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409.45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</v>
      </c>
      <c r="AA6" s="117">
        <f>STOA!J6</f>
        <v>132.49</v>
      </c>
      <c r="AB6" s="117">
        <f>-STOA!P6</f>
        <v>0</v>
      </c>
      <c r="AC6">
        <f t="shared" si="0"/>
        <v>10.709396210679966</v>
      </c>
      <c r="AD6">
        <f t="shared" si="1"/>
        <v>1174.1253958716884</v>
      </c>
      <c r="AE6">
        <f>'IDT-1'!F6</f>
        <v>0</v>
      </c>
      <c r="AF6" s="26"/>
      <c r="AG6">
        <f t="shared" si="2"/>
        <v>1174.1253958716884</v>
      </c>
      <c r="AI6" s="75">
        <f>PXIL!J6</f>
        <v>0</v>
      </c>
      <c r="AJ6" s="75">
        <f>PXIL!P6</f>
        <v>0</v>
      </c>
      <c r="AK6" s="75">
        <f>RTM_IEX!J6</f>
        <v>41.25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9.7812951985773555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496.07367217449939</v>
      </c>
      <c r="P7" s="77">
        <v>74.849999999999994</v>
      </c>
      <c r="Q7" s="77">
        <v>26.663067894131181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-38</v>
      </c>
      <c r="AA7" s="117">
        <f>STOA!J7</f>
        <v>132.4</v>
      </c>
      <c r="AB7" s="117">
        <f>-STOA!P7</f>
        <v>0</v>
      </c>
      <c r="AC7">
        <f t="shared" si="0"/>
        <v>10.875205476194852</v>
      </c>
      <c r="AD7">
        <f t="shared" si="1"/>
        <v>1148.606229791013</v>
      </c>
      <c r="AE7">
        <f>'IDT-1'!F7</f>
        <v>0</v>
      </c>
      <c r="AF7" s="26"/>
      <c r="AG7">
        <f t="shared" si="2"/>
        <v>1148.606229791013</v>
      </c>
      <c r="AI7" s="75">
        <f>PXIL!J7</f>
        <v>0</v>
      </c>
      <c r="AJ7" s="75">
        <f>PXIL!P7</f>
        <v>0</v>
      </c>
      <c r="AK7" s="75">
        <f>RTM_IEX!J7</f>
        <v>32.07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9.7812951985773555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491.28759745849948</v>
      </c>
      <c r="P8" s="77">
        <v>74.849999999999994</v>
      </c>
      <c r="Q8" s="77">
        <v>26.663067894131181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-49</v>
      </c>
      <c r="AA8" s="117">
        <f>STOA!J8</f>
        <v>132.4</v>
      </c>
      <c r="AB8" s="117">
        <f>-STOA!P8</f>
        <v>0</v>
      </c>
      <c r="AC8">
        <f t="shared" si="0"/>
        <v>10.946675421438202</v>
      </c>
      <c r="AD8">
        <f t="shared" si="1"/>
        <v>1134.5586851297701</v>
      </c>
      <c r="AE8">
        <f>'IDT-1'!F8</f>
        <v>0</v>
      </c>
      <c r="AF8" s="26"/>
      <c r="AG8">
        <f t="shared" si="2"/>
        <v>1134.5586851297701</v>
      </c>
      <c r="AI8" s="75">
        <f>PXIL!J8</f>
        <v>0</v>
      </c>
      <c r="AJ8" s="75">
        <f>PXIL!P8</f>
        <v>0</v>
      </c>
      <c r="AK8" s="75">
        <f>RTM_IEX!J8</f>
        <v>33.700000000000003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9.7812951985773555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491.28759745849948</v>
      </c>
      <c r="P9" s="77">
        <v>74.849999999999994</v>
      </c>
      <c r="Q9" s="77">
        <v>26.663067894131181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418.12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-63</v>
      </c>
      <c r="AA9" s="117">
        <f>STOA!J9</f>
        <v>132.4</v>
      </c>
      <c r="AB9" s="117">
        <f>-STOA!P9</f>
        <v>0</v>
      </c>
      <c r="AC9">
        <f t="shared" si="0"/>
        <v>11.092793206748937</v>
      </c>
      <c r="AD9">
        <f t="shared" si="1"/>
        <v>1122.8925673444592</v>
      </c>
      <c r="AE9">
        <f>'IDT-1'!F9</f>
        <v>0</v>
      </c>
      <c r="AF9" s="26"/>
      <c r="AG9">
        <f t="shared" si="2"/>
        <v>1122.8925673444592</v>
      </c>
      <c r="AI9" s="75">
        <f>PXIL!J9</f>
        <v>0</v>
      </c>
      <c r="AJ9" s="75">
        <f>PXIL!P9</f>
        <v>0</v>
      </c>
      <c r="AK9" s="75">
        <f>RTM_IEX!J9</f>
        <v>36.04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9.7812951985773555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491.28759745849948</v>
      </c>
      <c r="P10" s="77">
        <v>74.849999999999994</v>
      </c>
      <c r="Q10" s="77">
        <v>26.663067894131181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418.47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-75</v>
      </c>
      <c r="AA10" s="117">
        <f>STOA!J10</f>
        <v>132.4</v>
      </c>
      <c r="AB10" s="117">
        <f>-STOA!P10</f>
        <v>0</v>
      </c>
      <c r="AC10">
        <f t="shared" si="0"/>
        <v>11.24746673701528</v>
      </c>
      <c r="AD10">
        <f t="shared" si="1"/>
        <v>1116.2078938141929</v>
      </c>
      <c r="AE10">
        <f>'IDT-1'!F10</f>
        <v>0</v>
      </c>
      <c r="AF10" s="26"/>
      <c r="AG10">
        <f t="shared" si="2"/>
        <v>1116.2078938141929</v>
      </c>
      <c r="AI10" s="75">
        <f>PXIL!J10</f>
        <v>0</v>
      </c>
      <c r="AJ10" s="75">
        <f>PXIL!P10</f>
        <v>0</v>
      </c>
      <c r="AK10" s="75">
        <f>RTM_IEX!J10</f>
        <v>41.16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9.7812951985773555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488.29383022626672</v>
      </c>
      <c r="P11" s="77">
        <v>74.849999999999994</v>
      </c>
      <c r="Q11" s="77">
        <v>26.663067894131181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418.39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-91</v>
      </c>
      <c r="AA11" s="117">
        <f>STOA!J11</f>
        <v>132.31</v>
      </c>
      <c r="AB11" s="117">
        <f>-STOA!P11</f>
        <v>0</v>
      </c>
      <c r="AC11">
        <f t="shared" si="0"/>
        <v>11.456451625726755</v>
      </c>
      <c r="AD11">
        <f t="shared" si="1"/>
        <v>1107.6051416932485</v>
      </c>
      <c r="AE11">
        <f>'IDT-1'!F11</f>
        <v>0</v>
      </c>
      <c r="AF11" s="26"/>
      <c r="AG11">
        <f t="shared" si="2"/>
        <v>1107.6051416932485</v>
      </c>
      <c r="AI11" s="75">
        <f>PXIL!J11</f>
        <v>0</v>
      </c>
      <c r="AJ11" s="75">
        <f>PXIL!P11</f>
        <v>0</v>
      </c>
      <c r="AK11" s="75">
        <f>RTM_IEX!J11</f>
        <v>51.93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9.7812951985773555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488.29383022626672</v>
      </c>
      <c r="P12" s="77">
        <v>74.849999999999994</v>
      </c>
      <c r="Q12" s="77">
        <v>26.663067894131181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418.62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-104</v>
      </c>
      <c r="AA12" s="117">
        <f>STOA!J12</f>
        <v>132.31</v>
      </c>
      <c r="AB12" s="117">
        <f>-STOA!P12</f>
        <v>0</v>
      </c>
      <c r="AC12">
        <f t="shared" si="0"/>
        <v>11.577411283515296</v>
      </c>
      <c r="AD12">
        <f t="shared" si="1"/>
        <v>1095.1141820354596</v>
      </c>
      <c r="AE12">
        <f>'IDT-1'!F12</f>
        <v>0</v>
      </c>
      <c r="AF12" s="26"/>
      <c r="AG12">
        <f t="shared" si="2"/>
        <v>1095.1141820354596</v>
      </c>
      <c r="AI12" s="75">
        <f>PXIL!J12</f>
        <v>0</v>
      </c>
      <c r="AJ12" s="75">
        <f>PXIL!P12</f>
        <v>0</v>
      </c>
      <c r="AK12" s="75">
        <f>RTM_IEX!J12</f>
        <v>52.33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9.7812951985773555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495.67087936626803</v>
      </c>
      <c r="P13" s="77">
        <v>74.849999999999994</v>
      </c>
      <c r="Q13" s="77">
        <v>26.663067894131181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418.87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-109</v>
      </c>
      <c r="AA13" s="117">
        <f>STOA!J13</f>
        <v>132.31</v>
      </c>
      <c r="AB13" s="117">
        <f>-STOA!P13</f>
        <v>0</v>
      </c>
      <c r="AC13">
        <f t="shared" si="0"/>
        <v>11.803143953558283</v>
      </c>
      <c r="AD13">
        <f t="shared" si="1"/>
        <v>1110.4954985054183</v>
      </c>
      <c r="AE13">
        <f>'IDT-1'!F13</f>
        <v>0</v>
      </c>
      <c r="AF13" s="26"/>
      <c r="AG13">
        <f t="shared" si="2"/>
        <v>1110.4954985054183</v>
      </c>
      <c r="AI13" s="75">
        <f>PXIL!J13</f>
        <v>0</v>
      </c>
      <c r="AJ13" s="75">
        <f>PXIL!P13</f>
        <v>0</v>
      </c>
      <c r="AK13" s="75">
        <f>RTM_IEX!J13</f>
        <v>65.31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9.7812951985773555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492.80994300183801</v>
      </c>
      <c r="P14" s="77">
        <v>74.849999999999994</v>
      </c>
      <c r="Q14" s="77">
        <v>26.663067894131181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419.21000000000004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-122</v>
      </c>
      <c r="AA14" s="117">
        <f>STOA!J14</f>
        <v>132.31</v>
      </c>
      <c r="AB14" s="117">
        <f>-STOA!P14</f>
        <v>0</v>
      </c>
      <c r="AC14">
        <f t="shared" si="0"/>
        <v>11.945391371339838</v>
      </c>
      <c r="AD14">
        <f t="shared" si="1"/>
        <v>1100.4023147232067</v>
      </c>
      <c r="AE14">
        <f>'IDT-1'!F14</f>
        <v>0</v>
      </c>
      <c r="AF14" s="26"/>
      <c r="AG14">
        <f t="shared" si="2"/>
        <v>1100.4023147232067</v>
      </c>
      <c r="AI14" s="75">
        <f>PXIL!J14</f>
        <v>0</v>
      </c>
      <c r="AJ14" s="75">
        <f>PXIL!P14</f>
        <v>0</v>
      </c>
      <c r="AK14" s="75">
        <f>RTM_IEX!J14</f>
        <v>70.88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9.7812951985773555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489.59596004140798</v>
      </c>
      <c r="P15" s="77">
        <v>74.849999999999994</v>
      </c>
      <c r="Q15" s="77">
        <v>26.663067894131181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419.52000000000004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-138</v>
      </c>
      <c r="AA15" s="117">
        <f>STOA!J15</f>
        <v>132.22</v>
      </c>
      <c r="AB15" s="117">
        <f>-STOA!P15</f>
        <v>0</v>
      </c>
      <c r="AC15">
        <f t="shared" si="0"/>
        <v>11.691758361643179</v>
      </c>
      <c r="AD15">
        <f t="shared" si="1"/>
        <v>1039.6919647724733</v>
      </c>
      <c r="AE15">
        <f>'IDT-1'!F15</f>
        <v>0</v>
      </c>
      <c r="AF15" s="26"/>
      <c r="AG15">
        <f t="shared" si="2"/>
        <v>1039.6919647724733</v>
      </c>
      <c r="AI15" s="75">
        <f>PXIL!J15</f>
        <v>0</v>
      </c>
      <c r="AJ15" s="75">
        <f>PXIL!P15</f>
        <v>0</v>
      </c>
      <c r="AK15" s="75">
        <f>RTM_IEX!J15</f>
        <v>28.91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9.7812951985773555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485.69465086992</v>
      </c>
      <c r="P16" s="77">
        <v>74.849999999999994</v>
      </c>
      <c r="Q16" s="77">
        <v>26.663067894131181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419.77000000000004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-147</v>
      </c>
      <c r="AA16" s="117">
        <f>STOA!J16</f>
        <v>132.25</v>
      </c>
      <c r="AB16" s="117">
        <f>-STOA!P16</f>
        <v>0</v>
      </c>
      <c r="AC16">
        <f t="shared" si="0"/>
        <v>11.654961988633843</v>
      </c>
      <c r="AD16">
        <f t="shared" si="1"/>
        <v>1017.4674519739947</v>
      </c>
      <c r="AE16">
        <f>'IDT-1'!F16</f>
        <v>0</v>
      </c>
      <c r="AF16" s="26"/>
      <c r="AG16">
        <f t="shared" si="2"/>
        <v>1017.4674519739947</v>
      </c>
      <c r="AI16" s="75">
        <f>PXIL!J16</f>
        <v>0</v>
      </c>
      <c r="AJ16" s="75">
        <f>PXIL!P16</f>
        <v>0</v>
      </c>
      <c r="AK16" s="75">
        <f>RTM_IEX!J16</f>
        <v>19.27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9.7812951985773555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498.39236203156059</v>
      </c>
      <c r="P17" s="77">
        <v>74.849999999999994</v>
      </c>
      <c r="Q17" s="77">
        <v>26.663067894131181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420.29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-109.79</v>
      </c>
      <c r="AA17" s="117">
        <f>STOA!J17</f>
        <v>134.13</v>
      </c>
      <c r="AB17" s="117">
        <f>-STOA!P17</f>
        <v>0</v>
      </c>
      <c r="AC17">
        <f t="shared" si="0"/>
        <v>11.545356419899056</v>
      </c>
      <c r="AD17">
        <f t="shared" si="1"/>
        <v>1021.6147687043701</v>
      </c>
      <c r="AE17">
        <f>'IDT-1'!F17</f>
        <v>0</v>
      </c>
      <c r="AF17" s="26"/>
      <c r="AG17">
        <f t="shared" si="2"/>
        <v>1021.6147687043701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-29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9.7812951985773555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444.02643863121961</v>
      </c>
      <c r="P18" s="77">
        <v>74.849999999999994</v>
      </c>
      <c r="Q18" s="77">
        <v>26.663067894131181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420.34000000000003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-29</v>
      </c>
      <c r="AA18" s="117">
        <f>STOA!J18</f>
        <v>134.13</v>
      </c>
      <c r="AB18" s="117">
        <f>-STOA!P18</f>
        <v>0</v>
      </c>
      <c r="AC18">
        <f t="shared" si="0"/>
        <v>10.705237472345708</v>
      </c>
      <c r="AD18">
        <f t="shared" si="1"/>
        <v>1008.9289642515823</v>
      </c>
      <c r="AE18">
        <f>'IDT-1'!F18</f>
        <v>0</v>
      </c>
      <c r="AF18" s="26"/>
      <c r="AG18">
        <f t="shared" si="2"/>
        <v>1008.9289642515823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9.7812951985773555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403.26235631138314</v>
      </c>
      <c r="P19" s="77">
        <v>74.849999999999994</v>
      </c>
      <c r="Q19" s="77">
        <v>26.663067894131181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419.77000000000004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</v>
      </c>
      <c r="AA19" s="117">
        <f>STOA!J19</f>
        <v>134.03</v>
      </c>
      <c r="AB19" s="117">
        <f>-STOA!P19</f>
        <v>0</v>
      </c>
      <c r="AC19">
        <f t="shared" si="0"/>
        <v>10.092029977309677</v>
      </c>
      <c r="AD19">
        <f t="shared" si="1"/>
        <v>996.10808942678182</v>
      </c>
      <c r="AE19">
        <f>'IDT-1'!F19</f>
        <v>0</v>
      </c>
      <c r="AF19" s="26"/>
      <c r="AG19">
        <f t="shared" si="2"/>
        <v>996.10808942678182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-44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9.7812951985773555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403.26235631138314</v>
      </c>
      <c r="P20" s="77">
        <v>74.849999999999994</v>
      </c>
      <c r="Q20" s="77">
        <v>26.663067894131181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398.09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</v>
      </c>
      <c r="AA20" s="117">
        <f>STOA!J20</f>
        <v>134.03</v>
      </c>
      <c r="AB20" s="117">
        <f>-STOA!P20</f>
        <v>0</v>
      </c>
      <c r="AC20">
        <f t="shared" si="0"/>
        <v>9.7591959369545513</v>
      </c>
      <c r="AD20">
        <f t="shared" si="1"/>
        <v>990.76092346713688</v>
      </c>
      <c r="AE20">
        <f>'IDT-1'!F20</f>
        <v>0</v>
      </c>
      <c r="AF20" s="26"/>
      <c r="AG20">
        <f t="shared" si="2"/>
        <v>990.76092346713688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9.7812951985773555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409.12243548295686</v>
      </c>
      <c r="P21" s="77">
        <v>74.849999999999994</v>
      </c>
      <c r="Q21" s="77">
        <v>26.663067894131181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397.39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134.03</v>
      </c>
      <c r="AB21" s="117">
        <f>-STOA!P21</f>
        <v>0</v>
      </c>
      <c r="AC21">
        <f t="shared" si="0"/>
        <v>9.9288984189751375</v>
      </c>
      <c r="AD21">
        <f t="shared" si="1"/>
        <v>981.75130015669026</v>
      </c>
      <c r="AE21">
        <f>'IDT-1'!F21</f>
        <v>0</v>
      </c>
      <c r="AF21" s="26"/>
      <c r="AG21">
        <f t="shared" si="2"/>
        <v>981.75130015669026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9.7812951985773555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407.23231134356689</v>
      </c>
      <c r="P22" s="77">
        <v>74.849999999999994</v>
      </c>
      <c r="Q22" s="77">
        <v>26.663067894131181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396.95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134.03</v>
      </c>
      <c r="AB22" s="117">
        <f>-STOA!P22</f>
        <v>0</v>
      </c>
      <c r="AC22">
        <f t="shared" si="0"/>
        <v>9.8906370715041128</v>
      </c>
      <c r="AD22">
        <f t="shared" si="1"/>
        <v>981.45943736477113</v>
      </c>
      <c r="AE22">
        <f>'IDT-1'!F22</f>
        <v>0</v>
      </c>
      <c r="AF22" s="26"/>
      <c r="AG22">
        <f t="shared" si="2"/>
        <v>981.45943736477113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9.7812951985773555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427.57069645457022</v>
      </c>
      <c r="P23" s="77">
        <v>74.849999999999994</v>
      </c>
      <c r="Q23" s="77">
        <v>26.66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395.90000000000003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</v>
      </c>
      <c r="AA23" s="117">
        <f>STOA!J23</f>
        <v>133.94999999999999</v>
      </c>
      <c r="AB23" s="117">
        <f>-STOA!P23</f>
        <v>0</v>
      </c>
      <c r="AC23">
        <f t="shared" si="0"/>
        <v>10.15730326575674</v>
      </c>
      <c r="AD23">
        <f t="shared" si="1"/>
        <v>989.39808838739089</v>
      </c>
      <c r="AE23">
        <f>'IDT-1'!F23</f>
        <v>0</v>
      </c>
      <c r="AF23" s="26"/>
      <c r="AG23">
        <f t="shared" si="2"/>
        <v>989.39808838739089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9.7812951985773555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443.96540391272578</v>
      </c>
      <c r="P24" s="77">
        <v>74.849999999999994</v>
      </c>
      <c r="Q24" s="77">
        <v>26.66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394.81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</v>
      </c>
      <c r="AA24" s="117">
        <f>STOA!J24</f>
        <v>133.94999999999999</v>
      </c>
      <c r="AB24" s="117">
        <f>-STOA!P24</f>
        <v>0</v>
      </c>
      <c r="AC24">
        <f t="shared" si="0"/>
        <v>10.247594053777529</v>
      </c>
      <c r="AD24">
        <f t="shared" si="1"/>
        <v>1009.6125050575255</v>
      </c>
      <c r="AE24">
        <f>'IDT-1'!F24</f>
        <v>0</v>
      </c>
      <c r="AF24" s="26"/>
      <c r="AG24">
        <f t="shared" si="2"/>
        <v>1009.6125050575255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9.7812951985773555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490.83794449905332</v>
      </c>
      <c r="P25" s="77">
        <v>74.849999999999994</v>
      </c>
      <c r="Q25" s="77">
        <v>26.66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415.17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-59</v>
      </c>
      <c r="AA25" s="117">
        <f>STOA!J25</f>
        <v>133.94999999999999</v>
      </c>
      <c r="AB25" s="117">
        <f>-STOA!P25</f>
        <v>0</v>
      </c>
      <c r="AC25">
        <f t="shared" si="0"/>
        <v>11.327537424657955</v>
      </c>
      <c r="AD25">
        <f t="shared" si="1"/>
        <v>1020.7651022729726</v>
      </c>
      <c r="AE25">
        <f>'IDT-1'!F25</f>
        <v>0</v>
      </c>
      <c r="AF25" s="26"/>
      <c r="AG25">
        <f t="shared" si="2"/>
        <v>1020.7651022729726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-68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9.7812951985773555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489.9678918104313</v>
      </c>
      <c r="P26" s="77">
        <v>74.849999999999994</v>
      </c>
      <c r="Q26" s="77">
        <v>26.66</v>
      </c>
      <c r="R26" s="80">
        <v>0</v>
      </c>
      <c r="S26" s="80">
        <v>0</v>
      </c>
      <c r="T26" s="78">
        <f>SUMPRODUCT(LTA!F26:AJ26,LTA!F$101:AJ$101,LTA!F$105:AJ$105)</f>
        <v>0.44</v>
      </c>
      <c r="U26" s="78">
        <f>SUMPRODUCT(LTA!F26:AJ26,LTA!F$102:AJ$102,LTA!F$105:AJ$105)</f>
        <v>417.30000000000007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-60</v>
      </c>
      <c r="AA26" s="117">
        <f>STOA!J26</f>
        <v>133.94999999999999</v>
      </c>
      <c r="AB26" s="117">
        <f>-STOA!P26</f>
        <v>0</v>
      </c>
      <c r="AC26">
        <f t="shared" si="0"/>
        <v>11.244837558253932</v>
      </c>
      <c r="AD26">
        <f t="shared" si="1"/>
        <v>1033.5477494507547</v>
      </c>
      <c r="AE26">
        <f>'IDT-1'!F26</f>
        <v>0</v>
      </c>
      <c r="AF26" s="26"/>
      <c r="AG26">
        <f t="shared" si="2"/>
        <v>1033.5477494507547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-56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9.7812951985773555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449.94422125744495</v>
      </c>
      <c r="P27" s="77">
        <v>74.849999999999994</v>
      </c>
      <c r="Q27" s="77">
        <v>26.663067894131181</v>
      </c>
      <c r="R27" s="80">
        <v>1.9999999999999998</v>
      </c>
      <c r="S27" s="80">
        <v>0</v>
      </c>
      <c r="T27" s="78">
        <f>SUMPRODUCT(LTA!F27:AJ27,LTA!F$101:AJ$101,LTA!F$105:AJ$105)</f>
        <v>2.27</v>
      </c>
      <c r="U27" s="78">
        <f>SUMPRODUCT(LTA!F27:AJ27,LTA!F$102:AJ$102,LTA!F$105:AJ$105)</f>
        <v>421.50000000000006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</v>
      </c>
      <c r="AA27" s="117">
        <f>STOA!J27</f>
        <v>133.85000000000002</v>
      </c>
      <c r="AB27" s="117">
        <f>-STOA!P27</f>
        <v>0</v>
      </c>
      <c r="AC27">
        <f t="shared" si="0"/>
        <v>10.589558898923805</v>
      </c>
      <c r="AD27">
        <f t="shared" si="1"/>
        <v>1044.1124254512297</v>
      </c>
      <c r="AE27">
        <f>'IDT-1'!F27</f>
        <v>0</v>
      </c>
      <c r="AF27" s="26"/>
      <c r="AG27">
        <f t="shared" si="2"/>
        <v>1044.1124254512297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9.7812951985773555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456.38018024454675</v>
      </c>
      <c r="P28" s="77">
        <v>74.849999999999994</v>
      </c>
      <c r="Q28" s="77">
        <v>26.663067894131181</v>
      </c>
      <c r="R28" s="80">
        <v>5.4899999999999993</v>
      </c>
      <c r="S28" s="80">
        <v>0</v>
      </c>
      <c r="T28" s="78">
        <f>SUMPRODUCT(LTA!F28:AJ28,LTA!F$101:AJ$101,LTA!F$105:AJ$105)</f>
        <v>5.28</v>
      </c>
      <c r="U28" s="78">
        <f>SUMPRODUCT(LTA!F28:AJ28,LTA!F$102:AJ$102,LTA!F$105:AJ$105)</f>
        <v>425.99000000000007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133.85000000000002</v>
      </c>
      <c r="AB28" s="117">
        <f>-STOA!P28</f>
        <v>0</v>
      </c>
      <c r="AC28">
        <f t="shared" si="0"/>
        <v>10.716272955443713</v>
      </c>
      <c r="AD28">
        <f t="shared" si="1"/>
        <v>1064.4116703818115</v>
      </c>
      <c r="AE28">
        <f>'IDT-1'!F28</f>
        <v>0</v>
      </c>
      <c r="AF28" s="26"/>
      <c r="AG28">
        <f t="shared" si="2"/>
        <v>1064.4116703818115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-71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9.7812951985773555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449.28069135701139</v>
      </c>
      <c r="P29" s="77">
        <v>74.849999999999994</v>
      </c>
      <c r="Q29" s="77">
        <v>26.663067894131181</v>
      </c>
      <c r="R29" s="80">
        <v>9.3599999999999977</v>
      </c>
      <c r="S29" s="80">
        <v>0</v>
      </c>
      <c r="T29" s="78">
        <f>SUMPRODUCT(LTA!F29:AJ29,LTA!F$101:AJ$101,LTA!F$105:AJ$105)</f>
        <v>9.5599999999999987</v>
      </c>
      <c r="U29" s="78">
        <f>SUMPRODUCT(LTA!F29:AJ29,LTA!F$102:AJ$102,LTA!F$105:AJ$105)</f>
        <v>431.92000000000007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133.85000000000002</v>
      </c>
      <c r="AB29" s="117">
        <f>-STOA!P29</f>
        <v>0</v>
      </c>
      <c r="AC29">
        <f t="shared" si="0"/>
        <v>10.83984834588877</v>
      </c>
      <c r="AD29">
        <f t="shared" si="1"/>
        <v>1064.268606103831</v>
      </c>
      <c r="AE29">
        <f>'IDT-1'!F29</f>
        <v>0</v>
      </c>
      <c r="AF29" s="26"/>
      <c r="AG29">
        <f t="shared" si="2"/>
        <v>1064.268606103831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-78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9.7812951985773555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446.70956692854418</v>
      </c>
      <c r="P30" s="77">
        <v>74.849999999999994</v>
      </c>
      <c r="Q30" s="77">
        <v>26.663067894131181</v>
      </c>
      <c r="R30" s="80">
        <v>19.04</v>
      </c>
      <c r="S30" s="80">
        <v>0</v>
      </c>
      <c r="T30" s="78">
        <f>SUMPRODUCT(LTA!F30:AJ30,LTA!F$101:AJ$101,LTA!F$105:AJ$105)</f>
        <v>15.3</v>
      </c>
      <c r="U30" s="78">
        <f>SUMPRODUCT(LTA!F30:AJ30,LTA!F$102:AJ$102,LTA!F$105:AJ$105)</f>
        <v>439.29000000000008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</v>
      </c>
      <c r="AA30" s="117">
        <f>STOA!J30</f>
        <v>133.85000000000002</v>
      </c>
      <c r="AB30" s="117">
        <f>-STOA!P30</f>
        <v>0</v>
      </c>
      <c r="AC30">
        <f t="shared" si="0"/>
        <v>11.248605766495336</v>
      </c>
      <c r="AD30">
        <f t="shared" si="1"/>
        <v>1058.0787242547574</v>
      </c>
      <c r="AE30">
        <f>'IDT-1'!F30</f>
        <v>0</v>
      </c>
      <c r="AF30" s="26"/>
      <c r="AG30">
        <f t="shared" si="2"/>
        <v>1058.0787242547574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9.7812951985773555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443.10260671941842</v>
      </c>
      <c r="P31" s="77">
        <v>74.849999999999994</v>
      </c>
      <c r="Q31" s="77">
        <v>26.66</v>
      </c>
      <c r="R31" s="80">
        <v>20.2</v>
      </c>
      <c r="S31" s="80">
        <v>0</v>
      </c>
      <c r="T31" s="78">
        <f>SUMPRODUCT(LTA!F31:AJ31,LTA!F$101:AJ$101,LTA!F$105:AJ$105)</f>
        <v>20.540000000000003</v>
      </c>
      <c r="U31" s="78">
        <f>SUMPRODUCT(LTA!F31:AJ31,LTA!F$102:AJ$102,LTA!F$105:AJ$105)</f>
        <v>448.73000000000008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</v>
      </c>
      <c r="AA31" s="117">
        <f>STOA!J31</f>
        <v>133.76</v>
      </c>
      <c r="AB31" s="117">
        <f>-STOA!P31</f>
        <v>0</v>
      </c>
      <c r="AC31">
        <f t="shared" si="0"/>
        <v>11.604025089808147</v>
      </c>
      <c r="AD31">
        <f t="shared" si="1"/>
        <v>1041.8632768281877</v>
      </c>
      <c r="AE31">
        <f>'IDT-1'!F31</f>
        <v>0</v>
      </c>
      <c r="AF31" s="26"/>
      <c r="AG31">
        <f t="shared" si="2"/>
        <v>1041.8632768281877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-96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9.7812951985773555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437.76765776615531</v>
      </c>
      <c r="P32" s="77">
        <v>74.849999999999994</v>
      </c>
      <c r="Q32" s="77">
        <v>26.66</v>
      </c>
      <c r="R32" s="80">
        <v>20.2</v>
      </c>
      <c r="S32" s="80">
        <v>0</v>
      </c>
      <c r="T32" s="78">
        <f>SUMPRODUCT(LTA!F32:AJ32,LTA!F$101:AJ$101,LTA!F$105:AJ$105)</f>
        <v>28.189999999999998</v>
      </c>
      <c r="U32" s="78">
        <f>SUMPRODUCT(LTA!F32:AJ32,LTA!F$102:AJ$102,LTA!F$105:AJ$105)</f>
        <v>409.48000000000008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</v>
      </c>
      <c r="AA32" s="117">
        <f>STOA!J32</f>
        <v>133.76</v>
      </c>
      <c r="AB32" s="117">
        <f>-STOA!P32</f>
        <v>0</v>
      </c>
      <c r="AC32">
        <f t="shared" si="0"/>
        <v>11.039288095920156</v>
      </c>
      <c r="AD32">
        <f t="shared" si="1"/>
        <v>1032.4930648688123</v>
      </c>
      <c r="AE32">
        <f>'IDT-1'!F32</f>
        <v>0</v>
      </c>
      <c r="AF32" s="26"/>
      <c r="AG32">
        <f t="shared" si="2"/>
        <v>1032.4930648688123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-84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9.7812951985773555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442.5038233087688</v>
      </c>
      <c r="P33" s="77">
        <v>74.849999999999994</v>
      </c>
      <c r="Q33" s="77">
        <v>26.66</v>
      </c>
      <c r="R33" s="80">
        <v>20.2</v>
      </c>
      <c r="S33" s="80">
        <v>0</v>
      </c>
      <c r="T33" s="78">
        <f>SUMPRODUCT(LTA!F33:AJ33,LTA!F$101:AJ$101,LTA!F$105:AJ$105)</f>
        <v>39.5</v>
      </c>
      <c r="U33" s="78">
        <f>SUMPRODUCT(LTA!F33:AJ33,LTA!F$102:AJ$102,LTA!F$105:AJ$105)</f>
        <v>419.95000000000005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-42</v>
      </c>
      <c r="AA33" s="117">
        <f>STOA!J33</f>
        <v>133.76</v>
      </c>
      <c r="AB33" s="117">
        <f>-STOA!P33</f>
        <v>0</v>
      </c>
      <c r="AC33">
        <f t="shared" si="0"/>
        <v>11.476827285705649</v>
      </c>
      <c r="AD33">
        <f t="shared" si="1"/>
        <v>1035.5716912216405</v>
      </c>
      <c r="AE33">
        <f>'IDT-1'!F33</f>
        <v>0</v>
      </c>
      <c r="AF33" s="26"/>
      <c r="AG33">
        <f t="shared" si="2"/>
        <v>1035.5716912216405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-86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9.7812951985773555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435.81239014548282</v>
      </c>
      <c r="P34" s="77">
        <v>74.849999999999994</v>
      </c>
      <c r="Q34" s="77">
        <v>26.66</v>
      </c>
      <c r="R34" s="80">
        <v>20.2</v>
      </c>
      <c r="S34" s="80">
        <v>0</v>
      </c>
      <c r="T34" s="78">
        <f>SUMPRODUCT(LTA!F34:AJ34,LTA!F$101:AJ$101,LTA!F$105:AJ$105)</f>
        <v>50.78</v>
      </c>
      <c r="U34" s="78">
        <f>SUMPRODUCT(LTA!F34:AJ34,LTA!F$102:AJ$102,LTA!F$105:AJ$105)</f>
        <v>426.55000000000007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-11</v>
      </c>
      <c r="AA34" s="117">
        <f>STOA!J34</f>
        <v>133.76</v>
      </c>
      <c r="AB34" s="117">
        <f>-STOA!P34</f>
        <v>0</v>
      </c>
      <c r="AC34">
        <f t="shared" si="0"/>
        <v>11.73509296926825</v>
      </c>
      <c r="AD34">
        <f t="shared" si="1"/>
        <v>1028.5019923747921</v>
      </c>
      <c r="AE34">
        <f>'IDT-1'!F34</f>
        <v>0</v>
      </c>
      <c r="AF34" s="26"/>
      <c r="AG34">
        <f t="shared" si="2"/>
        <v>1028.5019923747921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9.7812951985773555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429.21768813263492</v>
      </c>
      <c r="P35" s="77">
        <v>74.849999999999994</v>
      </c>
      <c r="Q35" s="77">
        <v>26.66</v>
      </c>
      <c r="R35" s="80">
        <v>21.2</v>
      </c>
      <c r="S35" s="80">
        <v>0</v>
      </c>
      <c r="T35" s="78">
        <f>SUMPRODUCT(LTA!F35:AJ35,LTA!F$101:AJ$101,LTA!F$105:AJ$105)</f>
        <v>58</v>
      </c>
      <c r="U35" s="78">
        <f>SUMPRODUCT(LTA!F35:AJ35,LTA!F$102:AJ$102,LTA!F$105:AJ$105)</f>
        <v>434.17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133.67000000000002</v>
      </c>
      <c r="AB35" s="117">
        <f>-STOA!P35</f>
        <v>0</v>
      </c>
      <c r="AC35">
        <f t="shared" si="0"/>
        <v>11.646975168633475</v>
      </c>
      <c r="AD35">
        <f t="shared" si="1"/>
        <v>1056.745408162579</v>
      </c>
      <c r="AE35">
        <f>'IDT-1'!F35</f>
        <v>0</v>
      </c>
      <c r="AF35" s="26"/>
      <c r="AG35">
        <f t="shared" si="2"/>
        <v>1056.745408162579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-127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9.7812951985773555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425.47640026799127</v>
      </c>
      <c r="P36" s="77">
        <v>74.849999999999994</v>
      </c>
      <c r="Q36" s="77">
        <v>26.66</v>
      </c>
      <c r="R36" s="80">
        <v>21.2</v>
      </c>
      <c r="S36" s="80">
        <v>0</v>
      </c>
      <c r="T36" s="78">
        <f>SUMPRODUCT(LTA!F36:AJ36,LTA!F$101:AJ$101,LTA!F$105:AJ$105)</f>
        <v>63.230000000000004</v>
      </c>
      <c r="U36" s="78">
        <f>SUMPRODUCT(LTA!F36:AJ36,LTA!F$102:AJ$102,LTA!F$105:AJ$105)</f>
        <v>442.11000000000007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133.67000000000002</v>
      </c>
      <c r="AB36" s="117">
        <f>-STOA!P36</f>
        <v>0</v>
      </c>
      <c r="AC36">
        <f t="shared" si="0"/>
        <v>11.729947835424611</v>
      </c>
      <c r="AD36">
        <f t="shared" si="1"/>
        <v>1066.0911476311442</v>
      </c>
      <c r="AE36">
        <f>'IDT-1'!F36</f>
        <v>0</v>
      </c>
      <c r="AF36" s="26"/>
      <c r="AG36">
        <f t="shared" si="2"/>
        <v>1066.0911476311442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-127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9.7812951985773555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424.48613967698958</v>
      </c>
      <c r="P37" s="77">
        <v>76.11</v>
      </c>
      <c r="Q37" s="77">
        <v>26.66</v>
      </c>
      <c r="R37" s="80">
        <v>21.2</v>
      </c>
      <c r="S37" s="80">
        <v>0</v>
      </c>
      <c r="T37" s="78">
        <f>SUMPRODUCT(LTA!F37:AJ37,LTA!F$101:AJ$101,LTA!F$105:AJ$105)</f>
        <v>70.960000000000008</v>
      </c>
      <c r="U37" s="78">
        <f>SUMPRODUCT(LTA!F37:AJ37,LTA!F$102:AJ$102,LTA!F$105:AJ$105)</f>
        <v>450.53000000000003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133.67000000000002</v>
      </c>
      <c r="AB37" s="117">
        <f>-STOA!P37</f>
        <v>0</v>
      </c>
      <c r="AC37">
        <f t="shared" si="0"/>
        <v>12.078638475234289</v>
      </c>
      <c r="AD37">
        <f t="shared" si="1"/>
        <v>1059.1621964003327</v>
      </c>
      <c r="AE37">
        <f>'IDT-1'!F37</f>
        <v>0</v>
      </c>
      <c r="AF37" s="26"/>
      <c r="AG37">
        <f t="shared" si="2"/>
        <v>1059.1621964003327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9.7770886910649519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421.66571489823684</v>
      </c>
      <c r="P38" s="77">
        <v>76.220000000000013</v>
      </c>
      <c r="Q38" s="77">
        <v>26.66</v>
      </c>
      <c r="R38" s="80">
        <v>21.2</v>
      </c>
      <c r="S38" s="80">
        <v>0</v>
      </c>
      <c r="T38" s="78">
        <f>SUMPRODUCT(LTA!F38:AJ38,LTA!F$101:AJ$101,LTA!F$105:AJ$105)</f>
        <v>79.58</v>
      </c>
      <c r="U38" s="78">
        <f>SUMPRODUCT(LTA!F38:AJ38,LTA!F$102:AJ$102,LTA!F$105:AJ$105)</f>
        <v>459.46000000000004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133.67000000000002</v>
      </c>
      <c r="AB38" s="117">
        <f>-STOA!P38</f>
        <v>0</v>
      </c>
      <c r="AC38">
        <f t="shared" si="0"/>
        <v>12.226945974959547</v>
      </c>
      <c r="AD38">
        <f t="shared" si="1"/>
        <v>1071.8492576143424</v>
      </c>
      <c r="AE38">
        <f>'IDT-1'!F38</f>
        <v>0</v>
      </c>
      <c r="AF38" s="26"/>
      <c r="AG38">
        <f t="shared" si="2"/>
        <v>1071.8492576143424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9.6802538740520934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415.23481849653689</v>
      </c>
      <c r="P39" s="77">
        <v>74.853412043579326</v>
      </c>
      <c r="Q39" s="77">
        <v>26.66</v>
      </c>
      <c r="R39" s="80">
        <v>21.2</v>
      </c>
      <c r="S39" s="80">
        <v>0</v>
      </c>
      <c r="T39" s="78">
        <f>SUMPRODUCT(LTA!F39:AJ39,LTA!F$101:AJ$101,LTA!F$105:AJ$105)</f>
        <v>85.32</v>
      </c>
      <c r="U39" s="78">
        <f>SUMPRODUCT(LTA!F39:AJ39,LTA!F$102:AJ$102,LTA!F$105:AJ$105)</f>
        <v>466.47999999999996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133.67000000000002</v>
      </c>
      <c r="AB39" s="117">
        <f>-STOA!P39</f>
        <v>0</v>
      </c>
      <c r="AC39">
        <f t="shared" si="0"/>
        <v>12.056688905685684</v>
      </c>
      <c r="AD39">
        <f t="shared" si="1"/>
        <v>1100.8851955084829</v>
      </c>
      <c r="AE39">
        <f>'IDT-1'!F39</f>
        <v>0</v>
      </c>
      <c r="AF39" s="26"/>
      <c r="AG39">
        <f t="shared" si="2"/>
        <v>1100.8851955084829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-128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9.6802538740520934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412.53628470578684</v>
      </c>
      <c r="P40" s="77">
        <v>74.853488697273363</v>
      </c>
      <c r="Q40" s="77">
        <v>26.66</v>
      </c>
      <c r="R40" s="80">
        <v>21.2</v>
      </c>
      <c r="S40" s="80">
        <v>0</v>
      </c>
      <c r="T40" s="78">
        <f>SUMPRODUCT(LTA!F40:AJ40,LTA!F$101:AJ$101,LTA!F$105:AJ$105)</f>
        <v>90.77</v>
      </c>
      <c r="U40" s="78">
        <f>SUMPRODUCT(LTA!F40:AJ40,LTA!F$102:AJ$102,LTA!F$105:AJ$105)</f>
        <v>474.22999999999996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133.67000000000002</v>
      </c>
      <c r="AB40" s="117">
        <f>-STOA!P40</f>
        <v>0</v>
      </c>
      <c r="AC40">
        <f t="shared" si="0"/>
        <v>11.545389811370308</v>
      </c>
      <c r="AD40">
        <f t="shared" si="1"/>
        <v>1179.8980374657419</v>
      </c>
      <c r="AE40">
        <f>'IDT-1'!F40</f>
        <v>0</v>
      </c>
      <c r="AF40" s="26"/>
      <c r="AG40">
        <f t="shared" si="2"/>
        <v>1179.8980374657419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9.6802538740520934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400.90916149586462</v>
      </c>
      <c r="P41" s="77">
        <v>74.853488697273363</v>
      </c>
      <c r="Q41" s="77">
        <v>26.66</v>
      </c>
      <c r="R41" s="80">
        <v>21.2</v>
      </c>
      <c r="S41" s="80">
        <v>0</v>
      </c>
      <c r="T41" s="78">
        <f>SUMPRODUCT(LTA!F41:AJ41,LTA!F$101:AJ$101,LTA!F$105:AJ$105)</f>
        <v>96.31</v>
      </c>
      <c r="U41" s="78">
        <f>SUMPRODUCT(LTA!F41:AJ41,LTA!F$102:AJ$102,LTA!F$105:AJ$105)</f>
        <v>529.79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133.67000000000002</v>
      </c>
      <c r="AB41" s="117">
        <f>-STOA!P41</f>
        <v>0</v>
      </c>
      <c r="AC41">
        <f t="shared" si="0"/>
        <v>11.838701086767868</v>
      </c>
      <c r="AD41">
        <f t="shared" si="1"/>
        <v>1245.0776029804222</v>
      </c>
      <c r="AE41">
        <f>'IDT-1'!F41</f>
        <v>0</v>
      </c>
      <c r="AF41" s="26"/>
      <c r="AG41">
        <f t="shared" si="2"/>
        <v>1245.0776029804222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-44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9.6802538740520934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428.16217787535203</v>
      </c>
      <c r="P42" s="77">
        <v>74.853488697273363</v>
      </c>
      <c r="Q42" s="77">
        <v>26.66</v>
      </c>
      <c r="R42" s="80">
        <v>21.2</v>
      </c>
      <c r="S42" s="80">
        <v>0</v>
      </c>
      <c r="T42" s="78">
        <f>SUMPRODUCT(LTA!F42:AJ42,LTA!F$101:AJ$101,LTA!F$105:AJ$105)</f>
        <v>102.51</v>
      </c>
      <c r="U42" s="78">
        <f>SUMPRODUCT(LTA!F42:AJ42,LTA!F$102:AJ$102,LTA!F$105:AJ$105)</f>
        <v>535.00999999999988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133.67000000000002</v>
      </c>
      <c r="AB42" s="117">
        <f>-STOA!P42</f>
        <v>0</v>
      </c>
      <c r="AC42">
        <f t="shared" si="0"/>
        <v>12.13463299329638</v>
      </c>
      <c r="AD42">
        <f t="shared" si="1"/>
        <v>1288.454687453381</v>
      </c>
      <c r="AE42">
        <f>'IDT-1'!F42</f>
        <v>0</v>
      </c>
      <c r="AF42" s="26"/>
      <c r="AG42">
        <f t="shared" si="2"/>
        <v>1288.454687453381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-39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18.091425864519184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492.51861525517745</v>
      </c>
      <c r="P43" s="77">
        <v>74.853488697273363</v>
      </c>
      <c r="Q43" s="77">
        <v>26.66</v>
      </c>
      <c r="R43" s="80">
        <v>21.2</v>
      </c>
      <c r="S43" s="80">
        <v>0</v>
      </c>
      <c r="T43" s="78">
        <f>SUMPRODUCT(LTA!F43:AJ43,LTA!F$101:AJ$101,LTA!F$105:AJ$105)</f>
        <v>106.62</v>
      </c>
      <c r="U43" s="78">
        <f>SUMPRODUCT(LTA!F43:AJ43,LTA!F$102:AJ$102,LTA!F$105:AJ$105)</f>
        <v>539.4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133.71</v>
      </c>
      <c r="AB43" s="117">
        <f>-STOA!P43</f>
        <v>0</v>
      </c>
      <c r="AC43">
        <f t="shared" si="0"/>
        <v>13.267411949298134</v>
      </c>
      <c r="AD43">
        <f t="shared" si="1"/>
        <v>1321.6295178676719</v>
      </c>
      <c r="AE43">
        <f>'IDT-1'!F43</f>
        <v>0</v>
      </c>
      <c r="AF43" s="26"/>
      <c r="AG43">
        <f t="shared" si="2"/>
        <v>1321.6295178676719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-86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18.0911462579488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492.52598942676531</v>
      </c>
      <c r="P44" s="77">
        <v>74.853488697273363</v>
      </c>
      <c r="Q44" s="77">
        <v>26.66</v>
      </c>
      <c r="R44" s="80">
        <v>21.2</v>
      </c>
      <c r="S44" s="80">
        <v>0</v>
      </c>
      <c r="T44" s="78">
        <f>SUMPRODUCT(LTA!F44:AJ44,LTA!F$101:AJ$101,LTA!F$105:AJ$105)</f>
        <v>106.63</v>
      </c>
      <c r="U44" s="78">
        <f>SUMPRODUCT(LTA!F44:AJ44,LTA!F$102:AJ$102,LTA!F$105:AJ$105)</f>
        <v>543.1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133.71</v>
      </c>
      <c r="AB44" s="117">
        <f>-STOA!P44</f>
        <v>0</v>
      </c>
      <c r="AC44">
        <f t="shared" si="0"/>
        <v>13.104803575981993</v>
      </c>
      <c r="AD44">
        <f t="shared" si="1"/>
        <v>1347.5092208060057</v>
      </c>
      <c r="AE44">
        <f>'IDT-1'!F44</f>
        <v>0</v>
      </c>
      <c r="AF44" s="26"/>
      <c r="AG44">
        <f t="shared" si="2"/>
        <v>1347.5092208060057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-64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18.0911462579488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493.76330708668905</v>
      </c>
      <c r="P45" s="77">
        <v>74.853488697273363</v>
      </c>
      <c r="Q45" s="77">
        <v>26.66</v>
      </c>
      <c r="R45" s="80">
        <v>21.2</v>
      </c>
      <c r="S45" s="80">
        <v>0</v>
      </c>
      <c r="T45" s="78">
        <f>SUMPRODUCT(LTA!F45:AJ45,LTA!F$101:AJ$101,LTA!F$105:AJ$105)</f>
        <v>107.19</v>
      </c>
      <c r="U45" s="78">
        <f>SUMPRODUCT(LTA!F45:AJ45,LTA!F$102:AJ$102,LTA!F$105:AJ$105)</f>
        <v>546.83999999999992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133.71</v>
      </c>
      <c r="AB45" s="117">
        <f>-STOA!P45</f>
        <v>0</v>
      </c>
      <c r="AC45">
        <f t="shared" si="0"/>
        <v>13.02036005855639</v>
      </c>
      <c r="AD45">
        <f t="shared" si="1"/>
        <v>1368.1309819833548</v>
      </c>
      <c r="AE45">
        <f>'IDT-1'!F45</f>
        <v>0</v>
      </c>
      <c r="AF45" s="26"/>
      <c r="AG45">
        <f t="shared" si="2"/>
        <v>1368.1309819833548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-49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18.0911462579488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493.76330708668905</v>
      </c>
      <c r="P46" s="77">
        <v>74.86</v>
      </c>
      <c r="Q46" s="77">
        <v>26.66</v>
      </c>
      <c r="R46" s="80">
        <v>21.2</v>
      </c>
      <c r="S46" s="80">
        <v>0</v>
      </c>
      <c r="T46" s="78">
        <f>SUMPRODUCT(LTA!F46:AJ46,LTA!F$101:AJ$101,LTA!F$105:AJ$105)</f>
        <v>107.01</v>
      </c>
      <c r="U46" s="78">
        <f>SUMPRODUCT(LTA!F46:AJ46,LTA!F$102:AJ$102,LTA!F$105:AJ$105)</f>
        <v>549.32999999999993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133.71</v>
      </c>
      <c r="AB46" s="117">
        <f>-STOA!P46</f>
        <v>0</v>
      </c>
      <c r="AC46">
        <f t="shared" si="0"/>
        <v>12.987476592887212</v>
      </c>
      <c r="AD46">
        <f t="shared" si="1"/>
        <v>1376.4803767517508</v>
      </c>
      <c r="AE46">
        <f>'IDT-1'!F46</f>
        <v>0</v>
      </c>
      <c r="AF46" s="26"/>
      <c r="AG46">
        <f t="shared" si="2"/>
        <v>1376.4803767517508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-43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17.790999494353617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492.80026809491852</v>
      </c>
      <c r="P47" s="77">
        <v>66.13</v>
      </c>
      <c r="Q47" s="77">
        <v>26.66</v>
      </c>
      <c r="R47" s="80">
        <v>21.2</v>
      </c>
      <c r="S47" s="80">
        <v>0</v>
      </c>
      <c r="T47" s="78">
        <f>SUMPRODUCT(LTA!F47:AJ47,LTA!F$101:AJ$101,LTA!F$105:AJ$105)</f>
        <v>106.78</v>
      </c>
      <c r="U47" s="78">
        <f>SUMPRODUCT(LTA!F47:AJ47,LTA!F$102:AJ$102,LTA!F$105:AJ$105)</f>
        <v>551.48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129.47</v>
      </c>
      <c r="AB47" s="117">
        <f>-STOA!P47</f>
        <v>0</v>
      </c>
      <c r="AC47">
        <f t="shared" si="0"/>
        <v>12.852486175673407</v>
      </c>
      <c r="AD47">
        <f t="shared" si="1"/>
        <v>1367.3021814135986</v>
      </c>
      <c r="AE47">
        <f>'IDT-1'!F47</f>
        <v>0</v>
      </c>
      <c r="AF47" s="26"/>
      <c r="AG47">
        <f t="shared" si="2"/>
        <v>1367.3021814135986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17.790999494353617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492.80026809491852</v>
      </c>
      <c r="P48" s="77">
        <v>66.13</v>
      </c>
      <c r="Q48" s="77">
        <v>26.66</v>
      </c>
      <c r="R48" s="80">
        <v>21.2</v>
      </c>
      <c r="S48" s="80">
        <v>0</v>
      </c>
      <c r="T48" s="78">
        <f>SUMPRODUCT(LTA!F48:AJ48,LTA!F$101:AJ$101,LTA!F$105:AJ$105)</f>
        <v>107.11</v>
      </c>
      <c r="U48" s="78">
        <f>SUMPRODUCT(LTA!F48:AJ48,LTA!F$102:AJ$102,LTA!F$105:AJ$105)</f>
        <v>551.94000000000005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129.47</v>
      </c>
      <c r="AB48" s="117">
        <f>-STOA!P48</f>
        <v>0</v>
      </c>
      <c r="AC48">
        <f t="shared" si="0"/>
        <v>12.726266262840479</v>
      </c>
      <c r="AD48">
        <f t="shared" si="1"/>
        <v>1383.2184013264318</v>
      </c>
      <c r="AE48">
        <f>'IDT-1'!F48</f>
        <v>0</v>
      </c>
      <c r="AF48" s="26"/>
      <c r="AG48">
        <f t="shared" si="2"/>
        <v>1383.2184013264318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17.790999494353617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492.02687326908688</v>
      </c>
      <c r="P49" s="77">
        <v>67.142925362729301</v>
      </c>
      <c r="Q49" s="77">
        <v>26.65</v>
      </c>
      <c r="R49" s="80">
        <v>21.2</v>
      </c>
      <c r="S49" s="80">
        <v>0</v>
      </c>
      <c r="T49" s="78">
        <f>SUMPRODUCT(LTA!F49:AJ49,LTA!F$101:AJ$101,LTA!F$105:AJ$105)</f>
        <v>106.69</v>
      </c>
      <c r="U49" s="78">
        <f>SUMPRODUCT(LTA!F49:AJ49,LTA!F$102:AJ$102,LTA!F$105:AJ$105)</f>
        <v>550.49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129.47</v>
      </c>
      <c r="AB49" s="117">
        <f>-STOA!P49</f>
        <v>0</v>
      </c>
      <c r="AC49">
        <f t="shared" si="0"/>
        <v>12.756220769176156</v>
      </c>
      <c r="AD49">
        <f t="shared" si="1"/>
        <v>1376.5479773569937</v>
      </c>
      <c r="AE49">
        <f>'IDT-1'!F49</f>
        <v>0</v>
      </c>
      <c r="AF49" s="26"/>
      <c r="AG49">
        <f t="shared" si="2"/>
        <v>1376.5479773569937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17.790999494353617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491.55974896883532</v>
      </c>
      <c r="P50" s="77">
        <v>66.28</v>
      </c>
      <c r="Q50" s="77">
        <v>26.65</v>
      </c>
      <c r="R50" s="80">
        <v>21.2</v>
      </c>
      <c r="S50" s="80">
        <v>0</v>
      </c>
      <c r="T50" s="78">
        <f>SUMPRODUCT(LTA!F50:AJ50,LTA!F$101:AJ$101,LTA!F$105:AJ$105)</f>
        <v>107.06</v>
      </c>
      <c r="U50" s="78">
        <f>SUMPRODUCT(LTA!F50:AJ50,LTA!F$102:AJ$102,LTA!F$105:AJ$105)</f>
        <v>549.40000000000009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129.47</v>
      </c>
      <c r="AB50" s="117">
        <f>-STOA!P50</f>
        <v>0</v>
      </c>
      <c r="AC50">
        <f t="shared" si="0"/>
        <v>12.738180332141924</v>
      </c>
      <c r="AD50">
        <f t="shared" si="1"/>
        <v>1374.5159681310472</v>
      </c>
      <c r="AE50">
        <f>'IDT-1'!F50</f>
        <v>0</v>
      </c>
      <c r="AF50" s="26"/>
      <c r="AG50">
        <f t="shared" si="2"/>
        <v>1374.5159681310472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17.790999494353617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477.07971004546687</v>
      </c>
      <c r="P51" s="77">
        <v>74.849999999999994</v>
      </c>
      <c r="Q51" s="77">
        <v>26.66</v>
      </c>
      <c r="R51" s="80">
        <v>21.2</v>
      </c>
      <c r="S51" s="80">
        <v>0</v>
      </c>
      <c r="T51" s="78">
        <f>SUMPRODUCT(LTA!F51:AJ51,LTA!F$101:AJ$101,LTA!F$105:AJ$105)</f>
        <v>106.42</v>
      </c>
      <c r="U51" s="78">
        <f>SUMPRODUCT(LTA!F51:AJ51,LTA!F$102:AJ$102,LTA!F$105:AJ$105)</f>
        <v>550.97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129.38</v>
      </c>
      <c r="AB51" s="117">
        <f>-STOA!P51</f>
        <v>0</v>
      </c>
      <c r="AC51">
        <f t="shared" si="0"/>
        <v>12.560480076783351</v>
      </c>
      <c r="AD51">
        <f t="shared" si="1"/>
        <v>1384.6336294630373</v>
      </c>
      <c r="AE51">
        <f>'IDT-1'!F51</f>
        <v>0</v>
      </c>
      <c r="AF51" s="26"/>
      <c r="AG51">
        <f t="shared" si="2"/>
        <v>1384.6336294630373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17.790999494353617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480.43959055934062</v>
      </c>
      <c r="P52" s="77">
        <v>74.849999999999994</v>
      </c>
      <c r="Q52" s="77">
        <v>26.66</v>
      </c>
      <c r="R52" s="80">
        <v>21.2</v>
      </c>
      <c r="S52" s="80">
        <v>0</v>
      </c>
      <c r="T52" s="78">
        <f>SUMPRODUCT(LTA!F52:AJ52,LTA!F$101:AJ$101,LTA!F$105:AJ$105)</f>
        <v>106.46000000000001</v>
      </c>
      <c r="U52" s="78">
        <f>SUMPRODUCT(LTA!F52:AJ52,LTA!F$102:AJ$102,LTA!F$105:AJ$105)</f>
        <v>546.86000000000013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129.38</v>
      </c>
      <c r="AB52" s="117">
        <f>-STOA!P52</f>
        <v>0</v>
      </c>
      <c r="AC52">
        <f t="shared" si="0"/>
        <v>12.509840387694465</v>
      </c>
      <c r="AD52">
        <f t="shared" si="1"/>
        <v>1388.9741496659999</v>
      </c>
      <c r="AE52">
        <f>'IDT-1'!F52</f>
        <v>0</v>
      </c>
      <c r="AF52" s="26"/>
      <c r="AG52">
        <f t="shared" si="2"/>
        <v>1388.9741496659999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17.790999494353617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476.18926240025223</v>
      </c>
      <c r="P53" s="77">
        <v>74.849999999999994</v>
      </c>
      <c r="Q53" s="77">
        <v>26.66</v>
      </c>
      <c r="R53" s="80">
        <v>21.2</v>
      </c>
      <c r="S53" s="80">
        <v>0</v>
      </c>
      <c r="T53" s="78">
        <f>SUMPRODUCT(LTA!F53:AJ53,LTA!F$101:AJ$101,LTA!F$105:AJ$105)</f>
        <v>107.10000000000001</v>
      </c>
      <c r="U53" s="78">
        <f>SUMPRODUCT(LTA!F53:AJ53,LTA!F$102:AJ$102,LTA!F$105:AJ$105)</f>
        <v>546.24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129.38</v>
      </c>
      <c r="AB53" s="117">
        <f>-STOA!P53</f>
        <v>0</v>
      </c>
      <c r="AC53">
        <f t="shared" si="0"/>
        <v>12.383832224672533</v>
      </c>
      <c r="AD53">
        <f t="shared" si="1"/>
        <v>1394.8698296699336</v>
      </c>
      <c r="AE53">
        <f>'IDT-1'!F53</f>
        <v>0</v>
      </c>
      <c r="AF53" s="26"/>
      <c r="AG53">
        <f t="shared" si="2"/>
        <v>1394.8698296699336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16.889001241795278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483.7651724488959</v>
      </c>
      <c r="P54" s="77">
        <v>74.849999999999994</v>
      </c>
      <c r="Q54" s="77">
        <v>26.66</v>
      </c>
      <c r="R54" s="80">
        <v>21.2</v>
      </c>
      <c r="S54" s="80">
        <v>0</v>
      </c>
      <c r="T54" s="78">
        <f>SUMPRODUCT(LTA!F54:AJ54,LTA!F$101:AJ$101,LTA!F$105:AJ$105)</f>
        <v>107.82</v>
      </c>
      <c r="U54" s="78">
        <f>SUMPRODUCT(LTA!F54:AJ54,LTA!F$102:AJ$102,LTA!F$105:AJ$105)</f>
        <v>546.08000000000004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129.38</v>
      </c>
      <c r="AB54" s="117">
        <f>-STOA!P54</f>
        <v>0</v>
      </c>
      <c r="AC54">
        <f t="shared" si="0"/>
        <v>12.625053198921991</v>
      </c>
      <c r="AD54">
        <f t="shared" si="1"/>
        <v>1381.8625204917696</v>
      </c>
      <c r="AE54">
        <f>'IDT-1'!F54</f>
        <v>0</v>
      </c>
      <c r="AF54" s="26"/>
      <c r="AG54">
        <f t="shared" si="2"/>
        <v>1381.8625204917696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16.889001241795278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5.44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437.17029487202177</v>
      </c>
      <c r="P55" s="77">
        <v>74.849999999999994</v>
      </c>
      <c r="Q55" s="77">
        <v>7.7099999999999991</v>
      </c>
      <c r="R55" s="80">
        <v>21.2</v>
      </c>
      <c r="S55" s="80">
        <v>0</v>
      </c>
      <c r="T55" s="78">
        <f>SUMPRODUCT(LTA!F55:AJ55,LTA!F$101:AJ$101,LTA!F$105:AJ$105)</f>
        <v>108.4</v>
      </c>
      <c r="U55" s="78">
        <f>SUMPRODUCT(LTA!F55:AJ55,LTA!F$102:AJ$102,LTA!F$105:AJ$105)</f>
        <v>537.69000000000005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129.29000000000002</v>
      </c>
      <c r="AB55" s="117">
        <f>-STOA!P55</f>
        <v>0</v>
      </c>
      <c r="AC55">
        <f t="shared" si="0"/>
        <v>12.603512565188193</v>
      </c>
      <c r="AD55">
        <f t="shared" si="1"/>
        <v>1248.8591835486291</v>
      </c>
      <c r="AE55">
        <f>'IDT-1'!F55</f>
        <v>0</v>
      </c>
      <c r="AF55" s="26"/>
      <c r="AG55">
        <f t="shared" si="2"/>
        <v>1248.8591835486291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16.889001241795278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5.44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392.80053033867966</v>
      </c>
      <c r="P56" s="77">
        <v>74.849999999999994</v>
      </c>
      <c r="Q56" s="77">
        <v>26.66</v>
      </c>
      <c r="R56" s="80">
        <v>21.2</v>
      </c>
      <c r="S56" s="80">
        <v>0</v>
      </c>
      <c r="T56" s="78">
        <f>SUMPRODUCT(LTA!F56:AJ56,LTA!F$101:AJ$101,LTA!F$105:AJ$105)</f>
        <v>108.28</v>
      </c>
      <c r="U56" s="78">
        <f>SUMPRODUCT(LTA!F56:AJ56,LTA!F$102:AJ$102,LTA!F$105:AJ$105)</f>
        <v>530.06000000000006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129.29000000000002</v>
      </c>
      <c r="AB56" s="117">
        <f>-STOA!P56</f>
        <v>0</v>
      </c>
      <c r="AC56">
        <f t="shared" si="0"/>
        <v>12.089665449239899</v>
      </c>
      <c r="AD56">
        <f t="shared" si="1"/>
        <v>1241.2032661312351</v>
      </c>
      <c r="AE56">
        <f>'IDT-1'!F56</f>
        <v>0</v>
      </c>
      <c r="AF56" s="26"/>
      <c r="AG56">
        <f t="shared" si="2"/>
        <v>1241.2032661312351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16.889001241795278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5.44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384.7431490639724</v>
      </c>
      <c r="P57" s="77">
        <v>74.849999999999994</v>
      </c>
      <c r="Q57" s="77">
        <v>26.66</v>
      </c>
      <c r="R57" s="80">
        <v>21.2</v>
      </c>
      <c r="S57" s="80">
        <v>0</v>
      </c>
      <c r="T57" s="78">
        <f>SUMPRODUCT(LTA!F57:AJ57,LTA!F$101:AJ$101,LTA!F$105:AJ$105)</f>
        <v>108.74000000000001</v>
      </c>
      <c r="U57" s="78">
        <f>SUMPRODUCT(LTA!F57:AJ57,LTA!F$102:AJ$102,LTA!F$105:AJ$105)</f>
        <v>545.81000000000006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129.29000000000002</v>
      </c>
      <c r="AB57" s="117">
        <f>-STOA!P57</f>
        <v>0</v>
      </c>
      <c r="AC57">
        <f t="shared" si="0"/>
        <v>11.628720842690756</v>
      </c>
      <c r="AD57">
        <f t="shared" si="1"/>
        <v>1309.8168294630771</v>
      </c>
      <c r="AE57">
        <f>'IDT-1'!F57</f>
        <v>0</v>
      </c>
      <c r="AF57" s="26"/>
      <c r="AG57">
        <f t="shared" si="2"/>
        <v>1309.8168294630771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16.889001241795278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5.44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404.20131614335708</v>
      </c>
      <c r="P58" s="77">
        <v>74.849999999999994</v>
      </c>
      <c r="Q58" s="77">
        <v>26.66</v>
      </c>
      <c r="R58" s="80">
        <v>21.2</v>
      </c>
      <c r="S58" s="80">
        <v>0</v>
      </c>
      <c r="T58" s="78">
        <f>SUMPRODUCT(LTA!F58:AJ58,LTA!F$101:AJ$101,LTA!F$105:AJ$105)</f>
        <v>109.64</v>
      </c>
      <c r="U58" s="78">
        <f>SUMPRODUCT(LTA!F58:AJ58,LTA!F$102:AJ$102,LTA!F$105:AJ$105)</f>
        <v>540.5100000000001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129.29000000000002</v>
      </c>
      <c r="AB58" s="117">
        <f>-STOA!P58</f>
        <v>0</v>
      </c>
      <c r="AC58">
        <f t="shared" si="0"/>
        <v>12.015640712989342</v>
      </c>
      <c r="AD58">
        <f t="shared" si="1"/>
        <v>1353.3980766721631</v>
      </c>
      <c r="AE58">
        <f>'IDT-1'!F58</f>
        <v>0</v>
      </c>
      <c r="AF58" s="26"/>
      <c r="AG58">
        <f t="shared" si="2"/>
        <v>1353.3980766721631</v>
      </c>
      <c r="AI58" s="75">
        <f>PXIL!J58</f>
        <v>0</v>
      </c>
      <c r="AJ58" s="75">
        <f>PXIL!P58</f>
        <v>0</v>
      </c>
      <c r="AK58" s="75">
        <f>RTM_IEX!J58</f>
        <v>28.91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16.889001241795278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5.44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473.11373038137219</v>
      </c>
      <c r="P59" s="77">
        <v>74.849999999999994</v>
      </c>
      <c r="Q59" s="77">
        <v>26.66</v>
      </c>
      <c r="R59" s="80">
        <v>21.2</v>
      </c>
      <c r="S59" s="80">
        <v>0</v>
      </c>
      <c r="T59" s="78">
        <f>SUMPRODUCT(LTA!F59:AJ59,LTA!F$101:AJ$101,LTA!F$105:AJ$105)</f>
        <v>110.7</v>
      </c>
      <c r="U59" s="78">
        <f>SUMPRODUCT(LTA!F59:AJ59,LTA!F$102:AJ$102,LTA!F$105:AJ$105)</f>
        <v>536.22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129.29000000000002</v>
      </c>
      <c r="AB59" s="117">
        <f>-STOA!P59</f>
        <v>0</v>
      </c>
      <c r="AC59">
        <f t="shared" si="0"/>
        <v>12.339237958283874</v>
      </c>
      <c r="AD59">
        <f t="shared" si="1"/>
        <v>1389.8468936648837</v>
      </c>
      <c r="AE59">
        <f>'IDT-1'!F59</f>
        <v>0</v>
      </c>
      <c r="AF59" s="26"/>
      <c r="AG59">
        <f t="shared" si="2"/>
        <v>1389.8468936648837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16.889001241795278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5.44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478.49299163372206</v>
      </c>
      <c r="P60" s="77">
        <v>74.849999999999994</v>
      </c>
      <c r="Q60" s="77">
        <v>26.66</v>
      </c>
      <c r="R60" s="80">
        <v>21.2</v>
      </c>
      <c r="S60" s="80">
        <v>0</v>
      </c>
      <c r="T60" s="78">
        <f>SUMPRODUCT(LTA!F60:AJ60,LTA!F$101:AJ$101,LTA!F$105:AJ$105)</f>
        <v>111.72</v>
      </c>
      <c r="U60" s="78">
        <f>SUMPRODUCT(LTA!F60:AJ60,LTA!F$102:AJ$102,LTA!F$105:AJ$105)</f>
        <v>531.27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129.29000000000002</v>
      </c>
      <c r="AB60" s="117">
        <f>-STOA!P60</f>
        <v>0</v>
      </c>
      <c r="AC60">
        <f t="shared" si="0"/>
        <v>12.479151457304555</v>
      </c>
      <c r="AD60">
        <f t="shared" si="1"/>
        <v>1405.6062414182129</v>
      </c>
      <c r="AE60">
        <f>'IDT-1'!F60</f>
        <v>0</v>
      </c>
      <c r="AF60" s="26"/>
      <c r="AG60">
        <f t="shared" si="2"/>
        <v>1405.6062414182129</v>
      </c>
      <c r="AI60" s="75">
        <f>PXIL!J60</f>
        <v>0</v>
      </c>
      <c r="AJ60" s="75">
        <f>PXIL!P60</f>
        <v>0</v>
      </c>
      <c r="AK60" s="75">
        <f>RTM_IEX!J60</f>
        <v>14.45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16.889001241795278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5.44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488.26805854214558</v>
      </c>
      <c r="P61" s="77">
        <v>74.849999999999994</v>
      </c>
      <c r="Q61" s="77">
        <v>26.66</v>
      </c>
      <c r="R61" s="80">
        <v>21.2</v>
      </c>
      <c r="S61" s="80">
        <v>0</v>
      </c>
      <c r="T61" s="78">
        <f>SUMPRODUCT(LTA!F61:AJ61,LTA!F$101:AJ$101,LTA!F$105:AJ$105)</f>
        <v>112.97</v>
      </c>
      <c r="U61" s="78">
        <f>SUMPRODUCT(LTA!F61:AJ61,LTA!F$102:AJ$102,LTA!F$105:AJ$105)</f>
        <v>525.54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129.29000000000002</v>
      </c>
      <c r="AB61" s="117">
        <f>-STOA!P61</f>
        <v>0</v>
      </c>
      <c r="AC61">
        <f t="shared" si="0"/>
        <v>12.82248404609868</v>
      </c>
      <c r="AD61">
        <f t="shared" si="1"/>
        <v>1444.2779757378423</v>
      </c>
      <c r="AE61">
        <f>'IDT-1'!F61</f>
        <v>0</v>
      </c>
      <c r="AF61" s="26"/>
      <c r="AG61">
        <f t="shared" si="2"/>
        <v>1444.2779757378423</v>
      </c>
      <c r="AI61" s="75">
        <f>PXIL!J61</f>
        <v>0</v>
      </c>
      <c r="AJ61" s="75">
        <f>PXIL!P61</f>
        <v>0</v>
      </c>
      <c r="AK61" s="75">
        <f>RTM_IEX!J61</f>
        <v>48.17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16.889001241795278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5.44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493.12141042564559</v>
      </c>
      <c r="P62" s="77">
        <v>74.849999999999994</v>
      </c>
      <c r="Q62" s="77">
        <v>26.66</v>
      </c>
      <c r="R62" s="80">
        <v>21.2</v>
      </c>
      <c r="S62" s="80">
        <v>0</v>
      </c>
      <c r="T62" s="78">
        <f>SUMPRODUCT(LTA!F62:AJ62,LTA!F$101:AJ$101,LTA!F$105:AJ$105)</f>
        <v>110.42</v>
      </c>
      <c r="U62" s="78">
        <f>SUMPRODUCT(LTA!F62:AJ62,LTA!F$102:AJ$102,LTA!F$105:AJ$105)</f>
        <v>518.66000000000008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129.29000000000002</v>
      </c>
      <c r="AB62" s="117">
        <f>-STOA!P62</f>
        <v>0</v>
      </c>
      <c r="AC62">
        <f t="shared" si="0"/>
        <v>12.86704154267348</v>
      </c>
      <c r="AD62">
        <f t="shared" si="1"/>
        <v>1449.2967701247674</v>
      </c>
      <c r="AE62">
        <f>'IDT-1'!F62</f>
        <v>12.488</v>
      </c>
      <c r="AF62" s="26"/>
      <c r="AG62">
        <f t="shared" si="2"/>
        <v>1461.7847701247674</v>
      </c>
      <c r="AI62" s="75">
        <f>PXIL!J62</f>
        <v>0</v>
      </c>
      <c r="AJ62" s="75">
        <f>PXIL!P62</f>
        <v>0</v>
      </c>
      <c r="AK62" s="75">
        <f>RTM_IEX!J62</f>
        <v>57.81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17.788001348163128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5.44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492.92151661230116</v>
      </c>
      <c r="P63" s="77">
        <v>74.849999999999994</v>
      </c>
      <c r="Q63" s="77">
        <v>26.66</v>
      </c>
      <c r="R63" s="80">
        <v>21.2</v>
      </c>
      <c r="S63" s="80">
        <v>0</v>
      </c>
      <c r="T63" s="78">
        <f>SUMPRODUCT(LTA!F63:AJ63,LTA!F$101:AJ$101,LTA!F$105:AJ$105)</f>
        <v>105.08</v>
      </c>
      <c r="U63" s="78">
        <f>SUMPRODUCT(LTA!F63:AJ63,LTA!F$102:AJ$102,LTA!F$105:AJ$105)</f>
        <v>512.46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133.48000000000002</v>
      </c>
      <c r="AB63" s="117">
        <f>-STOA!P63</f>
        <v>0</v>
      </c>
      <c r="AC63">
        <f t="shared" si="0"/>
        <v>12.511777678052088</v>
      </c>
      <c r="AD63">
        <f t="shared" si="1"/>
        <v>1409.2811402824123</v>
      </c>
      <c r="AE63">
        <f>'IDT-1'!F63</f>
        <v>34.641999999999996</v>
      </c>
      <c r="AF63" s="26"/>
      <c r="AG63">
        <f t="shared" si="2"/>
        <v>1443.9231402824123</v>
      </c>
      <c r="AI63" s="75">
        <f>PXIL!J63</f>
        <v>0</v>
      </c>
      <c r="AJ63" s="75">
        <f>PXIL!P63</f>
        <v>0</v>
      </c>
      <c r="AK63" s="75">
        <f>RTM_IEX!J63</f>
        <v>24.09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17.788001348163128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5.44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497.14863423369104</v>
      </c>
      <c r="P64" s="77">
        <v>74.849999999999994</v>
      </c>
      <c r="Q64" s="77">
        <v>26.66</v>
      </c>
      <c r="R64" s="80">
        <v>21.2</v>
      </c>
      <c r="S64" s="80">
        <v>0</v>
      </c>
      <c r="T64" s="78">
        <f>SUMPRODUCT(LTA!F64:AJ64,LTA!F$101:AJ$101,LTA!F$105:AJ$105)</f>
        <v>98.89</v>
      </c>
      <c r="U64" s="78">
        <f>SUMPRODUCT(LTA!F64:AJ64,LTA!F$102:AJ$102,LTA!F$105:AJ$105)</f>
        <v>505.34000000000009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133.48000000000002</v>
      </c>
      <c r="AB64" s="117">
        <f>-STOA!P64</f>
        <v>0</v>
      </c>
      <c r="AC64">
        <f t="shared" si="0"/>
        <v>12.431848313120319</v>
      </c>
      <c r="AD64">
        <f t="shared" si="1"/>
        <v>1400.278187268734</v>
      </c>
      <c r="AE64">
        <f>'IDT-1'!F64</f>
        <v>47.786000000000001</v>
      </c>
      <c r="AF64" s="26"/>
      <c r="AG64">
        <f t="shared" si="2"/>
        <v>1448.064187268734</v>
      </c>
      <c r="AI64" s="75">
        <f>PXIL!J64</f>
        <v>0</v>
      </c>
      <c r="AJ64" s="75">
        <f>PXIL!P64</f>
        <v>0</v>
      </c>
      <c r="AK64" s="75">
        <f>RTM_IEX!J64</f>
        <v>24.09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20.195003717472119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5.44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501.65626164799102</v>
      </c>
      <c r="P65" s="77">
        <v>74.849999999999994</v>
      </c>
      <c r="Q65" s="77">
        <v>26.66</v>
      </c>
      <c r="R65" s="80">
        <v>21.2</v>
      </c>
      <c r="S65" s="80">
        <v>0</v>
      </c>
      <c r="T65" s="78">
        <f>SUMPRODUCT(LTA!F65:AJ65,LTA!F$101:AJ$101,LTA!F$105:AJ$105)</f>
        <v>92.86</v>
      </c>
      <c r="U65" s="78">
        <f>SUMPRODUCT(LTA!F65:AJ65,LTA!F$102:AJ$102,LTA!F$105:AJ$105)</f>
        <v>498.0200000000001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133.48000000000002</v>
      </c>
      <c r="AB65" s="117">
        <f>-STOA!P65</f>
        <v>0</v>
      </c>
      <c r="AC65">
        <f t="shared" si="0"/>
        <v>12.417633055216077</v>
      </c>
      <c r="AD65">
        <f t="shared" si="1"/>
        <v>1398.6770323102473</v>
      </c>
      <c r="AE65">
        <f>'IDT-1'!F65</f>
        <v>57.75</v>
      </c>
      <c r="AF65" s="26"/>
      <c r="AG65">
        <f t="shared" si="2"/>
        <v>1456.4270323102473</v>
      </c>
      <c r="AI65" s="75">
        <f>PXIL!J65</f>
        <v>0</v>
      </c>
      <c r="AJ65" s="75">
        <f>PXIL!P65</f>
        <v>0</v>
      </c>
      <c r="AK65" s="75">
        <f>RTM_IEX!J65</f>
        <v>28.91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5.44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505.92207884991609</v>
      </c>
      <c r="P66" s="77">
        <v>74.849999999999994</v>
      </c>
      <c r="Q66" s="77">
        <v>26.66</v>
      </c>
      <c r="R66" s="80">
        <v>21.2</v>
      </c>
      <c r="S66" s="80">
        <v>0</v>
      </c>
      <c r="T66" s="78">
        <f>SUMPRODUCT(LTA!F66:AJ66,LTA!F$101:AJ$101,LTA!F$105:AJ$105)</f>
        <v>87.28</v>
      </c>
      <c r="U66" s="78">
        <f>SUMPRODUCT(LTA!F66:AJ66,LTA!F$102:AJ$102,LTA!F$105:AJ$105)</f>
        <v>490.30000000000007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133.48000000000002</v>
      </c>
      <c r="AB66" s="117">
        <f>-STOA!P66</f>
        <v>0</v>
      </c>
      <c r="AC66">
        <f t="shared" si="0"/>
        <v>12.158198803006949</v>
      </c>
      <c r="AD66">
        <f t="shared" si="1"/>
        <v>1369.4553015386916</v>
      </c>
      <c r="AE66">
        <f>'IDT-1'!F66</f>
        <v>67.635000000000005</v>
      </c>
      <c r="AF66" s="26"/>
      <c r="AG66">
        <f t="shared" si="2"/>
        <v>1437.0903015386916</v>
      </c>
      <c r="AI66" s="75">
        <f>PXIL!J66</f>
        <v>0</v>
      </c>
      <c r="AJ66" s="75">
        <f>PXIL!P66</f>
        <v>0</v>
      </c>
      <c r="AK66" s="75">
        <f>RTM_IEX!J66</f>
        <v>19.27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5.44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487.37950776585575</v>
      </c>
      <c r="P67" s="77">
        <v>74.849999999999994</v>
      </c>
      <c r="Q67" s="77">
        <v>26.66</v>
      </c>
      <c r="R67" s="80">
        <v>21.2</v>
      </c>
      <c r="S67" s="80">
        <v>0</v>
      </c>
      <c r="T67" s="78">
        <f>SUMPRODUCT(LTA!F67:AJ67,LTA!F$101:AJ$101,LTA!F$105:AJ$105)</f>
        <v>78.13</v>
      </c>
      <c r="U67" s="78">
        <f>SUMPRODUCT(LTA!F67:AJ67,LTA!F$102:AJ$102,LTA!F$105:AJ$105)</f>
        <v>482.38000000000005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133.48000000000002</v>
      </c>
      <c r="AB67" s="117">
        <f>-STOA!P67</f>
        <v>0</v>
      </c>
      <c r="AC67">
        <f t="shared" si="0"/>
        <v>11.929552177467217</v>
      </c>
      <c r="AD67">
        <f t="shared" si="1"/>
        <v>1343.7013770801711</v>
      </c>
      <c r="AE67">
        <f>'IDT-1'!F67</f>
        <v>65.102999999999994</v>
      </c>
      <c r="AF67" s="26"/>
      <c r="AG67">
        <f t="shared" si="2"/>
        <v>1408.8043770801712</v>
      </c>
      <c r="AI67" s="75">
        <f>PXIL!J67</f>
        <v>0</v>
      </c>
      <c r="AJ67" s="75">
        <f>PXIL!P67</f>
        <v>0</v>
      </c>
      <c r="AK67" s="75">
        <f>RTM_IEX!J67</f>
        <v>28.9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5.44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487.38110418326312</v>
      </c>
      <c r="P68" s="77">
        <v>74.849999999999994</v>
      </c>
      <c r="Q68" s="77">
        <v>26.66</v>
      </c>
      <c r="R68" s="80">
        <v>21.2</v>
      </c>
      <c r="S68" s="80">
        <v>0</v>
      </c>
      <c r="T68" s="78">
        <f>SUMPRODUCT(LTA!F68:AJ68,LTA!F$101:AJ$101,LTA!F$105:AJ$105)</f>
        <v>69.350000000000009</v>
      </c>
      <c r="U68" s="78">
        <f>SUMPRODUCT(LTA!F68:AJ68,LTA!F$102:AJ$102,LTA!F$105:AJ$105)</f>
        <v>473.08000000000004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133.48000000000002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11.770462225940404</v>
      </c>
      <c r="AD68">
        <f t="shared" ref="AD68:AD98" si="4">SUM(B68:AB68,AI68:AR68)-AC68</f>
        <v>1325.7820634491054</v>
      </c>
      <c r="AE68">
        <f>'IDT-1'!F68</f>
        <v>68.17</v>
      </c>
      <c r="AF68" s="26"/>
      <c r="AG68">
        <f t="shared" ref="AG68:AG98" si="5">SUM(AD68:AF68)</f>
        <v>1393.9520634491055</v>
      </c>
      <c r="AI68" s="75">
        <f>PXIL!J68</f>
        <v>0</v>
      </c>
      <c r="AJ68" s="75">
        <f>PXIL!P68</f>
        <v>0</v>
      </c>
      <c r="AK68" s="75">
        <f>RTM_IEX!J68</f>
        <v>28.9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5.44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494.17404977531197</v>
      </c>
      <c r="P69" s="77">
        <v>74.849999999999994</v>
      </c>
      <c r="Q69" s="77">
        <v>26.663067894131181</v>
      </c>
      <c r="R69" s="80">
        <v>21.2</v>
      </c>
      <c r="S69" s="80">
        <v>0</v>
      </c>
      <c r="T69" s="78">
        <f>SUMPRODUCT(LTA!F69:AJ69,LTA!F$101:AJ$101,LTA!F$105:AJ$105)</f>
        <v>60.71</v>
      </c>
      <c r="U69" s="78">
        <f>SUMPRODUCT(LTA!F69:AJ69,LTA!F$102:AJ$102,LTA!F$105:AJ$105)</f>
        <v>462.29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9.64</v>
      </c>
      <c r="Z69" s="75">
        <f>IEX!P69</f>
        <v>0</v>
      </c>
      <c r="AA69" s="117">
        <f>STOA!J69</f>
        <v>133.48000000000002</v>
      </c>
      <c r="AB69" s="117">
        <f>-STOA!P69</f>
        <v>0</v>
      </c>
      <c r="AC69">
        <f t="shared" si="3"/>
        <v>11.828947144618789</v>
      </c>
      <c r="AD69">
        <f t="shared" si="4"/>
        <v>1332.3695920166072</v>
      </c>
      <c r="AE69">
        <f>'IDT-1'!F69</f>
        <v>68</v>
      </c>
      <c r="AF69" s="26"/>
      <c r="AG69">
        <f t="shared" si="5"/>
        <v>1400.3695920166072</v>
      </c>
      <c r="AI69" s="75">
        <f>PXIL!J69</f>
        <v>0</v>
      </c>
      <c r="AJ69" s="75">
        <f>PXIL!P69</f>
        <v>0</v>
      </c>
      <c r="AK69" s="75">
        <f>RTM_IEX!J69</f>
        <v>38.54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5.44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495.9537647668962</v>
      </c>
      <c r="P70" s="77">
        <v>74.849999999999994</v>
      </c>
      <c r="Q70" s="77">
        <v>26.663067894131181</v>
      </c>
      <c r="R70" s="80">
        <v>21.2</v>
      </c>
      <c r="S70" s="80">
        <v>0</v>
      </c>
      <c r="T70" s="78">
        <f>SUMPRODUCT(LTA!F70:AJ70,LTA!F$101:AJ$101,LTA!F$105:AJ$105)</f>
        <v>55.51</v>
      </c>
      <c r="U70" s="78">
        <f>SUMPRODUCT(LTA!F70:AJ70,LTA!F$102:AJ$102,LTA!F$105:AJ$105)</f>
        <v>451.57000000000005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37.57</v>
      </c>
      <c r="Z70" s="75">
        <f>IEX!P70</f>
        <v>0</v>
      </c>
      <c r="AA70" s="117">
        <f>STOA!J70</f>
        <v>133.48000000000002</v>
      </c>
      <c r="AB70" s="117">
        <f>-STOA!P70</f>
        <v>0</v>
      </c>
      <c r="AC70">
        <f t="shared" si="3"/>
        <v>11.950296636544728</v>
      </c>
      <c r="AD70">
        <f t="shared" si="4"/>
        <v>1346.0379575162651</v>
      </c>
      <c r="AE70">
        <f>'IDT-1'!F70</f>
        <v>48</v>
      </c>
      <c r="AF70" s="26"/>
      <c r="AG70">
        <f t="shared" si="5"/>
        <v>1394.0379575162651</v>
      </c>
      <c r="AI70" s="75">
        <f>PXIL!J70</f>
        <v>0</v>
      </c>
      <c r="AJ70" s="75">
        <f>PXIL!P70</f>
        <v>0</v>
      </c>
      <c r="AK70" s="75">
        <f>RTM_IEX!J70</f>
        <v>38.54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9.3880214917825544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5.44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509.42975805356633</v>
      </c>
      <c r="P71" s="77">
        <v>74.849999999999994</v>
      </c>
      <c r="Q71" s="77">
        <v>26.663067894131181</v>
      </c>
      <c r="R71" s="80">
        <v>17.84</v>
      </c>
      <c r="S71" s="80">
        <v>0</v>
      </c>
      <c r="T71" s="78">
        <f>SUMPRODUCT(LTA!F71:AJ71,LTA!F$101:AJ$101,LTA!F$105:AJ$105)</f>
        <v>43.660000000000004</v>
      </c>
      <c r="U71" s="78">
        <f>SUMPRODUCT(LTA!F71:AJ71,LTA!F$102:AJ$102,LTA!F$105:AJ$105)</f>
        <v>446.00000000000006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58.78</v>
      </c>
      <c r="Z71" s="75">
        <f>IEX!P71</f>
        <v>0</v>
      </c>
      <c r="AA71" s="117">
        <f>STOA!J71</f>
        <v>133.58000000000001</v>
      </c>
      <c r="AB71" s="117">
        <f>-STOA!P71</f>
        <v>0</v>
      </c>
      <c r="AC71">
        <f t="shared" si="3"/>
        <v>12.243125377467424</v>
      </c>
      <c r="AD71">
        <f t="shared" si="4"/>
        <v>1379.0211220620126</v>
      </c>
      <c r="AE71">
        <f>'IDT-1'!F71</f>
        <v>28</v>
      </c>
      <c r="AF71" s="26"/>
      <c r="AG71">
        <f t="shared" si="5"/>
        <v>1407.0211220620126</v>
      </c>
      <c r="AI71" s="75">
        <f>PXIL!J71</f>
        <v>0</v>
      </c>
      <c r="AJ71" s="75">
        <f>PXIL!P71</f>
        <v>0</v>
      </c>
      <c r="AK71" s="75">
        <f>RTM_IEX!J71</f>
        <v>57.81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9.3880214917825544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5.44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509.42977404573736</v>
      </c>
      <c r="P72" s="77">
        <v>74.849999999999994</v>
      </c>
      <c r="Q72" s="77">
        <v>26.663067894131181</v>
      </c>
      <c r="R72" s="80">
        <v>13.199999999999996</v>
      </c>
      <c r="S72" s="80">
        <v>0</v>
      </c>
      <c r="T72" s="78">
        <f>SUMPRODUCT(LTA!F72:AJ72,LTA!F$101:AJ$101,LTA!F$105:AJ$105)</f>
        <v>35.119999999999997</v>
      </c>
      <c r="U72" s="78">
        <f>SUMPRODUCT(LTA!F72:AJ72,LTA!F$102:AJ$102,LTA!F$105:AJ$105)</f>
        <v>438.74000000000007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81.900000000000006</v>
      </c>
      <c r="Z72" s="75">
        <f>IEX!P72</f>
        <v>0</v>
      </c>
      <c r="AA72" s="117">
        <f>STOA!J72</f>
        <v>133.58000000000001</v>
      </c>
      <c r="AB72" s="117">
        <f>-STOA!P72</f>
        <v>0</v>
      </c>
      <c r="AC72">
        <f t="shared" si="3"/>
        <v>12.35154151819853</v>
      </c>
      <c r="AD72">
        <f t="shared" si="4"/>
        <v>1391.2327219134527</v>
      </c>
      <c r="AE72">
        <f>'IDT-1'!F72</f>
        <v>8</v>
      </c>
      <c r="AF72" s="26"/>
      <c r="AG72">
        <f t="shared" si="5"/>
        <v>1399.2327219134527</v>
      </c>
      <c r="AI72" s="75">
        <f>PXIL!J72</f>
        <v>0</v>
      </c>
      <c r="AJ72" s="75">
        <f>PXIL!P72</f>
        <v>0</v>
      </c>
      <c r="AK72" s="75">
        <f>RTM_IEX!J72</f>
        <v>67.45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9.3880214917825544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5.44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528.0282364608812</v>
      </c>
      <c r="P73" s="77">
        <v>74.849999999999994</v>
      </c>
      <c r="Q73" s="77">
        <v>26.663067894131181</v>
      </c>
      <c r="R73" s="80">
        <v>6.7</v>
      </c>
      <c r="S73" s="80">
        <v>0</v>
      </c>
      <c r="T73" s="78">
        <f>SUMPRODUCT(LTA!F73:AJ73,LTA!F$101:AJ$101,LTA!F$105:AJ$105)</f>
        <v>26.630000000000003</v>
      </c>
      <c r="U73" s="78">
        <f>SUMPRODUCT(LTA!F73:AJ73,LTA!F$102:AJ$102,LTA!F$105:AJ$105)</f>
        <v>432.36000000000007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80.930000000000007</v>
      </c>
      <c r="Z73" s="75">
        <f>IEX!P73</f>
        <v>0</v>
      </c>
      <c r="AA73" s="117">
        <f>STOA!J73</f>
        <v>135.79000000000002</v>
      </c>
      <c r="AB73" s="117">
        <f>-STOA!P73</f>
        <v>0</v>
      </c>
      <c r="AC73">
        <f t="shared" si="3"/>
        <v>12.295647987451797</v>
      </c>
      <c r="AD73">
        <f t="shared" si="4"/>
        <v>1384.9370778593434</v>
      </c>
      <c r="AE73">
        <f>'IDT-1'!F73</f>
        <v>0</v>
      </c>
      <c r="AF73" s="26"/>
      <c r="AG73">
        <f t="shared" si="5"/>
        <v>1384.9370778593434</v>
      </c>
      <c r="AI73" s="75">
        <f>PXIL!J73</f>
        <v>0</v>
      </c>
      <c r="AJ73" s="75">
        <f>PXIL!P73</f>
        <v>0</v>
      </c>
      <c r="AK73" s="75">
        <f>RTM_IEX!J73</f>
        <v>62.63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9.69105231866825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5.44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525.84883336281462</v>
      </c>
      <c r="P74" s="77">
        <v>74.849999999999994</v>
      </c>
      <c r="Q74" s="77">
        <v>26.663067894131181</v>
      </c>
      <c r="R74" s="80">
        <v>2.5</v>
      </c>
      <c r="S74" s="80">
        <v>0</v>
      </c>
      <c r="T74" s="78">
        <f>SUMPRODUCT(LTA!F74:AJ74,LTA!F$101:AJ$101,LTA!F$105:AJ$105)</f>
        <v>17.579999999999998</v>
      </c>
      <c r="U74" s="78">
        <f>SUMPRODUCT(LTA!F74:AJ74,LTA!F$102:AJ$102,LTA!F$105:AJ$105)</f>
        <v>427.18000000000006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70.33</v>
      </c>
      <c r="Z74" s="75">
        <f>IEX!P74</f>
        <v>0</v>
      </c>
      <c r="AA74" s="117">
        <f>STOA!J74</f>
        <v>147.64000000000001</v>
      </c>
      <c r="AB74" s="117">
        <f>-STOA!P74</f>
        <v>0</v>
      </c>
      <c r="AC74">
        <f t="shared" si="3"/>
        <v>12.127951911465406</v>
      </c>
      <c r="AD74">
        <f t="shared" si="4"/>
        <v>1366.0484016641487</v>
      </c>
      <c r="AE74">
        <f>'IDT-1'!F74</f>
        <v>0</v>
      </c>
      <c r="AF74" s="26"/>
      <c r="AG74">
        <f t="shared" si="5"/>
        <v>1366.0484016641487</v>
      </c>
      <c r="AI74" s="75">
        <f>PXIL!J74</f>
        <v>0</v>
      </c>
      <c r="AJ74" s="75">
        <f>PXIL!P74</f>
        <v>0</v>
      </c>
      <c r="AK74" s="75">
        <f>RTM_IEX!J74</f>
        <v>62.63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9.7809990806006759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5.44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568.11012671613059</v>
      </c>
      <c r="P75" s="77">
        <v>74.849999999999994</v>
      </c>
      <c r="Q75" s="77">
        <v>26.663067894131181</v>
      </c>
      <c r="R75" s="80">
        <v>0</v>
      </c>
      <c r="S75" s="80">
        <v>0</v>
      </c>
      <c r="T75" s="78">
        <f>SUMPRODUCT(LTA!F75:AJ75,LTA!F$101:AJ$101,LTA!F$105:AJ$105)</f>
        <v>11.96</v>
      </c>
      <c r="U75" s="78">
        <f>SUMPRODUCT(LTA!F75:AJ75,LTA!F$102:AJ$102,LTA!F$105:AJ$105)</f>
        <v>422.19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57.81</v>
      </c>
      <c r="Z75" s="75">
        <f>IEX!P75</f>
        <v>0</v>
      </c>
      <c r="AA75" s="117">
        <f>STOA!J75</f>
        <v>147.37</v>
      </c>
      <c r="AB75" s="117">
        <f>-STOA!P75</f>
        <v>0</v>
      </c>
      <c r="AC75">
        <f t="shared" si="3"/>
        <v>12.611786824479587</v>
      </c>
      <c r="AD75">
        <f t="shared" si="4"/>
        <v>1420.5458068663827</v>
      </c>
      <c r="AE75">
        <f>'IDT-1'!F75</f>
        <v>0</v>
      </c>
      <c r="AF75" s="26"/>
      <c r="AG75">
        <f t="shared" si="5"/>
        <v>1420.5458068663827</v>
      </c>
      <c r="AI75" s="75">
        <f>PXIL!J75</f>
        <v>0</v>
      </c>
      <c r="AJ75" s="75">
        <f>PXIL!P75</f>
        <v>0</v>
      </c>
      <c r="AK75" s="75">
        <f>RTM_IEX!J75</f>
        <v>101.16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9.7809990806006759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5.44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599.10610555388928</v>
      </c>
      <c r="P76" s="77">
        <v>74.849999999999994</v>
      </c>
      <c r="Q76" s="77">
        <v>26.663067894131181</v>
      </c>
      <c r="R76" s="80">
        <v>0</v>
      </c>
      <c r="S76" s="80">
        <v>0</v>
      </c>
      <c r="T76" s="78">
        <f>SUMPRODUCT(LTA!F76:AJ76,LTA!F$101:AJ$101,LTA!F$105:AJ$105)</f>
        <v>6.05</v>
      </c>
      <c r="U76" s="78">
        <f>SUMPRODUCT(LTA!F76:AJ76,LTA!F$102:AJ$102,LTA!F$105:AJ$105)</f>
        <v>418.77000000000004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198.26999999999998</v>
      </c>
      <c r="AB76" s="117">
        <f>-STOA!P76</f>
        <v>0</v>
      </c>
      <c r="AC76">
        <f t="shared" si="3"/>
        <v>12.614567438251866</v>
      </c>
      <c r="AD76">
        <f t="shared" si="4"/>
        <v>1420.8590050903692</v>
      </c>
      <c r="AE76">
        <f>'IDT-1'!F76</f>
        <v>-6.093</v>
      </c>
      <c r="AF76" s="26"/>
      <c r="AG76">
        <f t="shared" si="5"/>
        <v>1414.7660050903692</v>
      </c>
      <c r="AI76" s="75">
        <f>PXIL!J76</f>
        <v>0</v>
      </c>
      <c r="AJ76" s="75">
        <f>PXIL!P76</f>
        <v>0</v>
      </c>
      <c r="AK76" s="75">
        <f>RTM_IEX!J76</f>
        <v>86.72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9.7780024509803916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5.44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615.58541701992851</v>
      </c>
      <c r="P77" s="77">
        <v>74.849999999999994</v>
      </c>
      <c r="Q77" s="77">
        <v>26.663067894131181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416.70000000000005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-59</v>
      </c>
      <c r="AA77" s="117">
        <f>STOA!J77</f>
        <v>257.24</v>
      </c>
      <c r="AB77" s="117">
        <f>-STOA!P77</f>
        <v>0</v>
      </c>
      <c r="AC77">
        <f t="shared" si="3"/>
        <v>13.493952532621877</v>
      </c>
      <c r="AD77">
        <f t="shared" si="4"/>
        <v>1401.3859348324181</v>
      </c>
      <c r="AE77">
        <f>'IDT-1'!F77</f>
        <v>-26</v>
      </c>
      <c r="AF77" s="26"/>
      <c r="AG77">
        <f t="shared" si="5"/>
        <v>1375.3859348324181</v>
      </c>
      <c r="AI77" s="75">
        <f>PXIL!J77</f>
        <v>0</v>
      </c>
      <c r="AJ77" s="75">
        <f>PXIL!P77</f>
        <v>0</v>
      </c>
      <c r="AK77" s="75">
        <f>RTM_IEX!J77</f>
        <v>57.8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9.7780024509803916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5.44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631.25421480036357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415.19000000000005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-90</v>
      </c>
      <c r="AA78" s="117">
        <f>STOA!J78</f>
        <v>257.24</v>
      </c>
      <c r="AB78" s="117">
        <f>-STOA!P78</f>
        <v>0</v>
      </c>
      <c r="AC78">
        <f t="shared" si="3"/>
        <v>13.803131906277763</v>
      </c>
      <c r="AD78">
        <f t="shared" si="4"/>
        <v>1373.9355532391976</v>
      </c>
      <c r="AE78">
        <f>'IDT-1'!F78</f>
        <v>-5.19</v>
      </c>
      <c r="AF78" s="26"/>
      <c r="AG78">
        <f t="shared" si="5"/>
        <v>1368.7455532391975</v>
      </c>
      <c r="AI78" s="75">
        <f>PXIL!J78</f>
        <v>0</v>
      </c>
      <c r="AJ78" s="75">
        <f>PXIL!P78</f>
        <v>0</v>
      </c>
      <c r="AK78" s="75">
        <f>RTM_IEX!J78</f>
        <v>48.17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9.7780024509803916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5.44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583.62849274461939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0.44</v>
      </c>
      <c r="U79" s="78">
        <f>SUMPRODUCT(LTA!F79:AJ79,LTA!F$102:AJ$102,LTA!F$105:AJ$105)</f>
        <v>414.23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-87</v>
      </c>
      <c r="AA79" s="117">
        <f>STOA!J79</f>
        <v>257.33</v>
      </c>
      <c r="AB79" s="117">
        <f>-STOA!P79</f>
        <v>0</v>
      </c>
      <c r="AC79">
        <f t="shared" si="3"/>
        <v>13.119351169620627</v>
      </c>
      <c r="AD79">
        <f t="shared" si="4"/>
        <v>1302.9436119201105</v>
      </c>
      <c r="AE79">
        <f>'IDT-1'!F79</f>
        <v>-2.3069999999999999</v>
      </c>
      <c r="AF79" s="26"/>
      <c r="AG79">
        <f t="shared" si="5"/>
        <v>1300.6366119201105</v>
      </c>
      <c r="AI79" s="75">
        <f>PXIL!J79</f>
        <v>0</v>
      </c>
      <c r="AJ79" s="75">
        <f>PXIL!P79</f>
        <v>0</v>
      </c>
      <c r="AK79" s="75">
        <f>RTM_IEX!J79</f>
        <v>22.88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9.7810756608933467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5.44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584.22836648744283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413.49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-79</v>
      </c>
      <c r="AA80" s="117">
        <f>STOA!J80</f>
        <v>270.68</v>
      </c>
      <c r="AB80" s="117">
        <f>-STOA!P80</f>
        <v>0</v>
      </c>
      <c r="AC80">
        <f t="shared" si="3"/>
        <v>13.134328082627144</v>
      </c>
      <c r="AD80">
        <f t="shared" si="4"/>
        <v>1320.7015819598403</v>
      </c>
      <c r="AE80">
        <f>'IDT-1'!F80</f>
        <v>-11.532999999999999</v>
      </c>
      <c r="AF80" s="26"/>
      <c r="AG80">
        <f t="shared" si="5"/>
        <v>1309.1685819598404</v>
      </c>
      <c r="AI80" s="75">
        <f>PXIL!J80</f>
        <v>0</v>
      </c>
      <c r="AJ80" s="75">
        <f>PXIL!P80</f>
        <v>0</v>
      </c>
      <c r="AK80" s="75">
        <f>RTM_IEX!J80</f>
        <v>19.88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9.7810756608933467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5.44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592.30608107022965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412.65000000000003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-98</v>
      </c>
      <c r="AA81" s="117">
        <f>STOA!J81</f>
        <v>270.68</v>
      </c>
      <c r="AB81" s="117">
        <f>-STOA!P81</f>
        <v>0</v>
      </c>
      <c r="AC81">
        <f t="shared" si="3"/>
        <v>13.352624393877379</v>
      </c>
      <c r="AD81">
        <f t="shared" si="4"/>
        <v>1307.1210002313767</v>
      </c>
      <c r="AE81">
        <f>'IDT-1'!F81</f>
        <v>-12.686</v>
      </c>
      <c r="AF81" s="26"/>
      <c r="AG81">
        <f t="shared" si="5"/>
        <v>1294.4350002313768</v>
      </c>
      <c r="AI81" s="75">
        <f>PXIL!J81</f>
        <v>0</v>
      </c>
      <c r="AJ81" s="75">
        <f>PXIL!P81</f>
        <v>0</v>
      </c>
      <c r="AK81" s="75">
        <f>RTM_IEX!J81</f>
        <v>18.28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9.7810756608933467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5.44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597.26546220009368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411.94000000000005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-96</v>
      </c>
      <c r="AA82" s="117">
        <f>STOA!J82</f>
        <v>270.68</v>
      </c>
      <c r="AB82" s="117">
        <f>-STOA!P82</f>
        <v>0</v>
      </c>
      <c r="AC82">
        <f t="shared" si="3"/>
        <v>13.356158692775793</v>
      </c>
      <c r="AD82">
        <f t="shared" si="4"/>
        <v>1311.5368470623425</v>
      </c>
      <c r="AE82">
        <f>'IDT-1'!F82</f>
        <v>-20.759</v>
      </c>
      <c r="AF82" s="26"/>
      <c r="AG82">
        <f t="shared" si="5"/>
        <v>1290.7778470623425</v>
      </c>
      <c r="AI82" s="75">
        <f>PXIL!J82</f>
        <v>0</v>
      </c>
      <c r="AJ82" s="75">
        <f>PXIL!P82</f>
        <v>0</v>
      </c>
      <c r="AK82" s="75">
        <f>RTM_IEX!J82</f>
        <v>16.45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9.7782012654413979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5.44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597.62337243295326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411.80999999999995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-123</v>
      </c>
      <c r="AA83" s="117">
        <f>STOA!J83</f>
        <v>270.68</v>
      </c>
      <c r="AB83" s="117">
        <f>-STOA!P83</f>
        <v>0</v>
      </c>
      <c r="AC83">
        <f t="shared" si="3"/>
        <v>13.901448451244253</v>
      </c>
      <c r="AD83">
        <f t="shared" si="4"/>
        <v>1318.7165931412817</v>
      </c>
      <c r="AE83">
        <f>'IDT-1'!F83</f>
        <v>-25.949000000000002</v>
      </c>
      <c r="AF83" s="26"/>
      <c r="AG83">
        <f t="shared" si="5"/>
        <v>1292.7675931412816</v>
      </c>
      <c r="AI83" s="75">
        <f>PXIL!J83</f>
        <v>0</v>
      </c>
      <c r="AJ83" s="75">
        <f>PXIL!P83</f>
        <v>0</v>
      </c>
      <c r="AK83" s="75">
        <f>RTM_IEX!J83</f>
        <v>50.95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9.7782012654413979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5.44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597.82596627627322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412.09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-141</v>
      </c>
      <c r="AA84" s="117">
        <f>STOA!J84</f>
        <v>270.68</v>
      </c>
      <c r="AB84" s="117">
        <f>-STOA!P84</f>
        <v>0</v>
      </c>
      <c r="AC84">
        <f t="shared" si="3"/>
        <v>14.171981572464984</v>
      </c>
      <c r="AD84">
        <f t="shared" si="4"/>
        <v>1313.0286538633807</v>
      </c>
      <c r="AE84">
        <f>'IDT-1'!F84</f>
        <v>-25.949000000000002</v>
      </c>
      <c r="AF84" s="26"/>
      <c r="AG84">
        <f t="shared" si="5"/>
        <v>1287.0796538633806</v>
      </c>
      <c r="AI84" s="75">
        <f>PXIL!J84</f>
        <v>0</v>
      </c>
      <c r="AJ84" s="75">
        <f>PXIL!P84</f>
        <v>0</v>
      </c>
      <c r="AK84" s="75">
        <f>RTM_IEX!J84</f>
        <v>63.05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9.7782012654413979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5.44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595.33870592139067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411.66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-151</v>
      </c>
      <c r="AA85" s="117">
        <f>STOA!J85</f>
        <v>270.68</v>
      </c>
      <c r="AB85" s="117">
        <f>-STOA!P85</f>
        <v>0</v>
      </c>
      <c r="AC85">
        <f t="shared" si="3"/>
        <v>14.03946695656397</v>
      </c>
      <c r="AD85">
        <f t="shared" si="4"/>
        <v>1278.0139081243992</v>
      </c>
      <c r="AE85">
        <f>'IDT-1'!F85</f>
        <v>-22.489000000000001</v>
      </c>
      <c r="AF85" s="26"/>
      <c r="AG85">
        <f t="shared" si="5"/>
        <v>1255.5249081243992</v>
      </c>
      <c r="AI85" s="75">
        <f>PXIL!J85</f>
        <v>0</v>
      </c>
      <c r="AJ85" s="75">
        <f>PXIL!P85</f>
        <v>0</v>
      </c>
      <c r="AK85" s="75">
        <f>RTM_IEX!J85</f>
        <v>40.82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9.7782012654413979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5.44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578.66901428717551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412.01000000000005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-159</v>
      </c>
      <c r="AA86" s="117">
        <f>STOA!J86</f>
        <v>270.68</v>
      </c>
      <c r="AB86" s="117">
        <f>-STOA!P86</f>
        <v>0</v>
      </c>
      <c r="AC86">
        <f t="shared" si="3"/>
        <v>14.000406690360439</v>
      </c>
      <c r="AD86">
        <f t="shared" si="4"/>
        <v>1257.5432767563877</v>
      </c>
      <c r="AE86">
        <f>'IDT-1'!F86</f>
        <v>-33.445</v>
      </c>
      <c r="AF86" s="26"/>
      <c r="AG86">
        <f t="shared" si="5"/>
        <v>1224.0982767563878</v>
      </c>
      <c r="AI86" s="75">
        <f>PXIL!J86</f>
        <v>0</v>
      </c>
      <c r="AJ86" s="75">
        <f>PXIL!P86</f>
        <v>0</v>
      </c>
      <c r="AK86" s="75">
        <f>RTM_IEX!J86</f>
        <v>44.63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9.7782999701224966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5.44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568.48414198067599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411.68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-169</v>
      </c>
      <c r="AA87" s="117">
        <f>STOA!J87</f>
        <v>270.77</v>
      </c>
      <c r="AB87" s="117">
        <f>-STOA!P87</f>
        <v>0</v>
      </c>
      <c r="AC87">
        <f t="shared" si="3"/>
        <v>14.010209957886392</v>
      </c>
      <c r="AD87">
        <f t="shared" si="4"/>
        <v>1238.5586998870431</v>
      </c>
      <c r="AE87">
        <f>'IDT-1'!F87</f>
        <v>-44.401000000000003</v>
      </c>
      <c r="AF87" s="26"/>
      <c r="AG87">
        <f t="shared" si="5"/>
        <v>1194.157699887043</v>
      </c>
      <c r="AI87" s="75">
        <f>PXIL!J87</f>
        <v>0</v>
      </c>
      <c r="AJ87" s="75">
        <f>PXIL!P87</f>
        <v>0</v>
      </c>
      <c r="AK87" s="75">
        <f>RTM_IEX!J87</f>
        <v>46.08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9.7782999701224966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5.44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567.6973348755572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411.28000000000003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-149</v>
      </c>
      <c r="AA88" s="117">
        <f>STOA!J88</f>
        <v>270.77</v>
      </c>
      <c r="AB88" s="117">
        <f>-STOA!P88</f>
        <v>0</v>
      </c>
      <c r="AC88">
        <f t="shared" si="3"/>
        <v>13.71246750491744</v>
      </c>
      <c r="AD88">
        <f t="shared" si="4"/>
        <v>1245.1996352348933</v>
      </c>
      <c r="AE88">
        <f>'IDT-1'!F88</f>
        <v>-46.707999999999998</v>
      </c>
      <c r="AF88" s="26"/>
      <c r="AG88">
        <f t="shared" si="5"/>
        <v>1198.4916352348932</v>
      </c>
      <c r="AI88" s="75">
        <f>PXIL!J88</f>
        <v>0</v>
      </c>
      <c r="AJ88" s="75">
        <f>PXIL!P88</f>
        <v>0</v>
      </c>
      <c r="AK88" s="75">
        <f>RTM_IEX!J88</f>
        <v>33.61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9.7782999701224966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5.44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568.07428418707718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413.12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-118</v>
      </c>
      <c r="AA89" s="117">
        <f>STOA!J89</f>
        <v>270.77</v>
      </c>
      <c r="AB89" s="117">
        <f>-STOA!P89</f>
        <v>0</v>
      </c>
      <c r="AC89">
        <f t="shared" si="3"/>
        <v>13.415922705670761</v>
      </c>
      <c r="AD89">
        <f t="shared" si="4"/>
        <v>1274.0731293456602</v>
      </c>
      <c r="AE89">
        <f>'IDT-1'!F89</f>
        <v>-55.933999999999997</v>
      </c>
      <c r="AF89" s="26"/>
      <c r="AG89">
        <f t="shared" si="5"/>
        <v>1218.1391293456602</v>
      </c>
      <c r="AI89" s="75">
        <f>PXIL!J89</f>
        <v>0</v>
      </c>
      <c r="AJ89" s="75">
        <f>PXIL!P89</f>
        <v>0</v>
      </c>
      <c r="AK89" s="75">
        <f>RTM_IEX!J89</f>
        <v>28.97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9.7782999701224966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5.44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570.09860866714121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412.72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-30</v>
      </c>
      <c r="AA90" s="117">
        <f>STOA!J90</f>
        <v>211.8</v>
      </c>
      <c r="AB90" s="117">
        <f>-STOA!P90</f>
        <v>0</v>
      </c>
      <c r="AC90">
        <f t="shared" si="3"/>
        <v>12.133349539142136</v>
      </c>
      <c r="AD90">
        <f t="shared" si="4"/>
        <v>1306.3900269922528</v>
      </c>
      <c r="AE90">
        <f>'IDT-1'!F90</f>
        <v>-60.546999999999997</v>
      </c>
      <c r="AF90" s="26"/>
      <c r="AG90">
        <f t="shared" si="5"/>
        <v>1245.8430269922528</v>
      </c>
      <c r="AI90" s="75">
        <f>PXIL!J90</f>
        <v>0</v>
      </c>
      <c r="AJ90" s="75">
        <f>PXIL!P90</f>
        <v>0</v>
      </c>
      <c r="AK90" s="75">
        <f>RTM_IEX!J90</f>
        <v>29.35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9.7782999701224966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5.44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569.84796125240939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412.25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-48</v>
      </c>
      <c r="AA91" s="117">
        <f>STOA!J91</f>
        <v>211.8</v>
      </c>
      <c r="AB91" s="117">
        <f>-STOA!P91</f>
        <v>0</v>
      </c>
      <c r="AC91">
        <f t="shared" si="3"/>
        <v>12.323950137292009</v>
      </c>
      <c r="AD91">
        <f t="shared" si="4"/>
        <v>1291.6987789793709</v>
      </c>
      <c r="AE91">
        <f>'IDT-1'!F91</f>
        <v>-28.254999999999999</v>
      </c>
      <c r="AF91" s="26"/>
      <c r="AG91">
        <f t="shared" si="5"/>
        <v>1263.4437789793708</v>
      </c>
      <c r="AI91" s="75">
        <f>PXIL!J91</f>
        <v>0</v>
      </c>
      <c r="AJ91" s="75">
        <f>PXIL!P91</f>
        <v>0</v>
      </c>
      <c r="AK91" s="75">
        <f>RTM_IEX!J91</f>
        <v>33.57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9.7782999701224966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5.44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570.18488465350356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411.90000000000003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144.94</v>
      </c>
      <c r="AB92" s="117">
        <f>-STOA!P92</f>
        <v>0</v>
      </c>
      <c r="AC92">
        <f t="shared" si="3"/>
        <v>11.301924942156266</v>
      </c>
      <c r="AD92">
        <f t="shared" si="4"/>
        <v>1273.0077275756009</v>
      </c>
      <c r="AE92">
        <f>'IDT-1'!F92</f>
        <v>3.4510000000000001</v>
      </c>
      <c r="AF92" s="26"/>
      <c r="AG92">
        <f t="shared" si="5"/>
        <v>1276.458727575601</v>
      </c>
      <c r="AI92" s="75">
        <f>PXIL!J92</f>
        <v>0</v>
      </c>
      <c r="AJ92" s="75">
        <f>PXIL!P92</f>
        <v>0</v>
      </c>
      <c r="AK92" s="75">
        <f>RTM_IEX!J92</f>
        <v>32.729999999999997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9.7782999701224966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5.44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568.23244733959041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411.98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144.94</v>
      </c>
      <c r="AB93" s="117">
        <f>-STOA!P93</f>
        <v>0</v>
      </c>
      <c r="AC93">
        <f t="shared" si="3"/>
        <v>11.207567493793828</v>
      </c>
      <c r="AD93">
        <f t="shared" si="4"/>
        <v>1262.3796477100502</v>
      </c>
      <c r="AE93">
        <f>'IDT-1'!F93</f>
        <v>30.280999999999999</v>
      </c>
      <c r="AF93" s="26"/>
      <c r="AG93">
        <f t="shared" si="5"/>
        <v>1292.6606477100502</v>
      </c>
      <c r="AI93" s="75">
        <f>PXIL!J93</f>
        <v>0</v>
      </c>
      <c r="AJ93" s="75">
        <f>PXIL!P93</f>
        <v>0</v>
      </c>
      <c r="AK93" s="75">
        <f>RTM_IEX!J93</f>
        <v>23.88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9.7782999701224966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5.44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566.15581705310808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412.21000000000004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144.94</v>
      </c>
      <c r="AB94" s="117">
        <f>-STOA!P94</f>
        <v>0</v>
      </c>
      <c r="AC94">
        <f t="shared" si="3"/>
        <v>11.190437147272783</v>
      </c>
      <c r="AD94">
        <f t="shared" si="4"/>
        <v>1260.450147770089</v>
      </c>
      <c r="AE94">
        <f>'IDT-1'!F94</f>
        <v>34.156999999999996</v>
      </c>
      <c r="AF94" s="26"/>
      <c r="AG94">
        <f t="shared" si="5"/>
        <v>1294.6071477700889</v>
      </c>
      <c r="AI94" s="75">
        <f>PXIL!J94</f>
        <v>0</v>
      </c>
      <c r="AJ94" s="75">
        <f>PXIL!P94</f>
        <v>0</v>
      </c>
      <c r="AK94" s="75">
        <f>RTM_IEX!J94</f>
        <v>23.78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9.7782999701224966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5.44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557.51105628993867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412.33000000000004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17.38</v>
      </c>
      <c r="Z95" s="75">
        <f>IEX!P95</f>
        <v>0</v>
      </c>
      <c r="AA95" s="117">
        <f>STOA!J95</f>
        <v>145.04000000000002</v>
      </c>
      <c r="AB95" s="117">
        <f>-STOA!P95</f>
        <v>0</v>
      </c>
      <c r="AC95">
        <f t="shared" si="3"/>
        <v>11.148760527778846</v>
      </c>
      <c r="AD95">
        <f t="shared" si="4"/>
        <v>1235.6670636264134</v>
      </c>
      <c r="AE95">
        <f>'IDT-1'!F95</f>
        <v>29.748999999999999</v>
      </c>
      <c r="AF95" s="26"/>
      <c r="AG95">
        <f t="shared" si="5"/>
        <v>1265.4160636264135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9.7782999701224966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5.44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555.19981958450046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412.67000000000007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25.72</v>
      </c>
      <c r="Z96" s="75">
        <f>IEX!P96</f>
        <v>0</v>
      </c>
      <c r="AA96" s="117">
        <f>STOA!J96</f>
        <v>145.04000000000002</v>
      </c>
      <c r="AB96" s="117">
        <f>-STOA!P96</f>
        <v>0</v>
      </c>
      <c r="AC96">
        <f t="shared" si="3"/>
        <v>11.204805644770991</v>
      </c>
      <c r="AD96">
        <f t="shared" si="4"/>
        <v>1241.9797818039833</v>
      </c>
      <c r="AE96">
        <f>'IDT-1'!F96</f>
        <v>25.172000000000001</v>
      </c>
      <c r="AF96" s="26"/>
      <c r="AG96">
        <f t="shared" si="5"/>
        <v>1267.1517818039833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9.7782999701224966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17.400000000000002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549.2725227739528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412.99000000000007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29.54</v>
      </c>
      <c r="Z97" s="75">
        <f>IEX!P97</f>
        <v>0</v>
      </c>
      <c r="AA97" s="117">
        <f>STOA!J97</f>
        <v>145.04000000000002</v>
      </c>
      <c r="AB97" s="117">
        <f>-STOA!P97</f>
        <v>0</v>
      </c>
      <c r="AC97">
        <f t="shared" si="3"/>
        <v>11.516278620893052</v>
      </c>
      <c r="AD97">
        <f t="shared" si="4"/>
        <v>1226.8410120173135</v>
      </c>
      <c r="AE97">
        <f>'IDT-1'!F97</f>
        <v>25.172000000000001</v>
      </c>
      <c r="AF97" s="26"/>
      <c r="AG97">
        <f t="shared" si="5"/>
        <v>1252.0130120173135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9.7782999701224966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26.1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541.79829385801463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413.18000000000006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28.51</v>
      </c>
      <c r="Z98" s="75">
        <f>IEX!P98</f>
        <v>0</v>
      </c>
      <c r="AA98" s="117">
        <f>STOA!J98</f>
        <v>145.04000000000002</v>
      </c>
      <c r="AB98" s="117">
        <f>-STOA!P98</f>
        <v>0</v>
      </c>
      <c r="AC98">
        <f t="shared" si="3"/>
        <v>11.608454681654752</v>
      </c>
      <c r="AD98">
        <f t="shared" si="4"/>
        <v>1217.1346070406134</v>
      </c>
      <c r="AE98">
        <f>'IDT-1'!F98</f>
        <v>25.172000000000001</v>
      </c>
      <c r="AF98" s="26"/>
      <c r="AG98">
        <f t="shared" si="5"/>
        <v>1242.3066070406135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0.27875104406981632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6.8254999999999982E-2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11.899606845768263</v>
      </c>
      <c r="P99" s="77">
        <f t="shared" si="6"/>
        <v>1.7886368173974905</v>
      </c>
      <c r="Q99" s="77">
        <f t="shared" si="6"/>
        <v>0.63513891657077082</v>
      </c>
      <c r="R99" s="80">
        <f>SUM(R3:R98)/4000</f>
        <v>0.2300325000000002</v>
      </c>
      <c r="S99" s="80">
        <f t="shared" si="6"/>
        <v>0</v>
      </c>
      <c r="T99" s="78">
        <f t="shared" si="6"/>
        <v>0.94372</v>
      </c>
      <c r="U99" s="78">
        <f t="shared" si="6"/>
        <v>10.873095000000005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0.12452750000000001</v>
      </c>
      <c r="Z99" s="75">
        <f t="shared" si="6"/>
        <v>-0.74544750000000004</v>
      </c>
      <c r="AA99" s="117">
        <f t="shared" si="6"/>
        <v>3.7048350000000019</v>
      </c>
      <c r="AB99" s="117">
        <f t="shared" si="6"/>
        <v>0</v>
      </c>
      <c r="AC99">
        <f t="shared" si="6"/>
        <v>0.28766554503164288</v>
      </c>
      <c r="AD99">
        <f t="shared" si="6"/>
        <v>29.508419678774704</v>
      </c>
      <c r="AE99">
        <f t="shared" si="6"/>
        <v>6.2620749999999989E-2</v>
      </c>
      <c r="AG99">
        <f t="shared" si="6"/>
        <v>29.571040428774701</v>
      </c>
      <c r="AI99">
        <f t="shared" si="6"/>
        <v>0</v>
      </c>
      <c r="AJ99">
        <f t="shared" si="6"/>
        <v>0</v>
      </c>
      <c r="AK99">
        <f t="shared" si="6"/>
        <v>0.50192250000000005</v>
      </c>
      <c r="AL99">
        <f t="shared" si="6"/>
        <v>-0.69474999999999998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45055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1.8283728512151749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85.296949109145459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2.8182689999999999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1.635120468506057</v>
      </c>
      <c r="AD3">
        <f>SUM(B3:AB3,AI3:AR3)-AC3</f>
        <v>133.95207049185461</v>
      </c>
      <c r="AE3">
        <f>'IDT-1'!E3</f>
        <v>0</v>
      </c>
      <c r="AF3" s="26"/>
      <c r="AG3">
        <f>SUM(AD3:AF3)+AT3</f>
        <v>133.95207049185461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1.8283728512151749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84.392309168740198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2.8182689999999999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1.6271596370304906</v>
      </c>
      <c r="AD4">
        <f t="shared" ref="AD4:AD67" si="1">SUM(B4:AB4,AI4:AR4)-AC4</f>
        <v>133.05539138292488</v>
      </c>
      <c r="AE4">
        <f>'IDT-1'!E4</f>
        <v>0</v>
      </c>
      <c r="AF4" s="26"/>
      <c r="AG4">
        <f t="shared" ref="AG4:AG67" si="2">SUM(AD4:AF4)+AT4</f>
        <v>133.05539138292488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1.8283728512151749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84.10724200101518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2.8182689999999999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1.6246510459545105</v>
      </c>
      <c r="AD5">
        <f t="shared" si="1"/>
        <v>132.77283280627586</v>
      </c>
      <c r="AE5">
        <f>'IDT-1'!E5</f>
        <v>0</v>
      </c>
      <c r="AF5" s="26"/>
      <c r="AG5">
        <f t="shared" si="2"/>
        <v>132.77283280627586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1.8283728512151749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83.733884983683197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2.8182689999999999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1.6213655042019888</v>
      </c>
      <c r="AD6">
        <f t="shared" si="1"/>
        <v>132.40276133069639</v>
      </c>
      <c r="AE6">
        <f>'IDT-1'!E6</f>
        <v>0</v>
      </c>
      <c r="AF6" s="26"/>
      <c r="AG6">
        <f t="shared" si="2"/>
        <v>132.40276133069639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1.8283728512151749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83.703395085743196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2.8182689999999999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1.6654878307110934</v>
      </c>
      <c r="AD7">
        <f t="shared" si="1"/>
        <v>127.32814910624728</v>
      </c>
      <c r="AE7">
        <f>'IDT-1'!E7</f>
        <v>0</v>
      </c>
      <c r="AF7" s="26"/>
      <c r="AG7">
        <f t="shared" si="2"/>
        <v>127.32814910624728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1.8283728512151749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83.703395085743196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2.8182689999999999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1.6654878307110934</v>
      </c>
      <c r="AD8">
        <f t="shared" si="1"/>
        <v>127.32814910624728</v>
      </c>
      <c r="AE8">
        <f>'IDT-1'!E8</f>
        <v>0</v>
      </c>
      <c r="AF8" s="26"/>
      <c r="AG8">
        <f t="shared" si="2"/>
        <v>127.32814910624728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1.8283728512151749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83.703395085743196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2.8182689999999999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1.6654878307110934</v>
      </c>
      <c r="AD9">
        <f t="shared" si="1"/>
        <v>127.32814910624728</v>
      </c>
      <c r="AE9">
        <f>'IDT-1'!E9</f>
        <v>0</v>
      </c>
      <c r="AF9" s="26"/>
      <c r="AG9">
        <f t="shared" si="2"/>
        <v>127.32814910624728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1.8283728512151749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83.703395085743196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2.8182689999999999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1.7098784683220702</v>
      </c>
      <c r="AD10">
        <f t="shared" si="1"/>
        <v>122.28375846863631</v>
      </c>
      <c r="AE10">
        <f>'IDT-1'!E10</f>
        <v>0</v>
      </c>
      <c r="AF10" s="26"/>
      <c r="AG10">
        <f t="shared" si="2"/>
        <v>122.28375846863631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1.8283728512151749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83.221839408582554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2.8182689999999999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1.7056407783630565</v>
      </c>
      <c r="AD11">
        <f t="shared" si="1"/>
        <v>121.80644048143469</v>
      </c>
      <c r="AE11">
        <f>'IDT-1'!E11</f>
        <v>0</v>
      </c>
      <c r="AF11" s="26"/>
      <c r="AG11">
        <f t="shared" si="2"/>
        <v>121.80644048143469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1.8283728512151749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83.221839408582554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2.8182689999999999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1.7056407783630565</v>
      </c>
      <c r="AD12">
        <f t="shared" si="1"/>
        <v>121.80644048143469</v>
      </c>
      <c r="AE12">
        <f>'IDT-1'!E12</f>
        <v>0</v>
      </c>
      <c r="AF12" s="26"/>
      <c r="AG12">
        <f t="shared" si="2"/>
        <v>121.80644048143469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1.8283728512151749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82.977795535387685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2.8182689999999999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1.7034931922789416</v>
      </c>
      <c r="AD13">
        <f t="shared" si="1"/>
        <v>121.56454419432394</v>
      </c>
      <c r="AE13">
        <f>'IDT-1'!E13</f>
        <v>0</v>
      </c>
      <c r="AF13" s="26"/>
      <c r="AG13">
        <f t="shared" si="2"/>
        <v>121.56454419432394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1.8283728512151749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82.605565031785687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2.8182689999999999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1.7002175638472439</v>
      </c>
      <c r="AD14">
        <f t="shared" si="1"/>
        <v>121.19558931915364</v>
      </c>
      <c r="AE14">
        <f>'IDT-1'!E14</f>
        <v>0</v>
      </c>
      <c r="AF14" s="26"/>
      <c r="AG14">
        <f t="shared" si="2"/>
        <v>121.19558931915364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1.8283728512151749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82.189828786183682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2.8182689999999999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1.696559084885946</v>
      </c>
      <c r="AD15">
        <f t="shared" si="1"/>
        <v>120.78351155251291</v>
      </c>
      <c r="AE15">
        <f>'IDT-1'!E15</f>
        <v>0</v>
      </c>
      <c r="AF15" s="26"/>
      <c r="AG15">
        <f t="shared" si="2"/>
        <v>120.78351155251291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1.8283728512151749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81.607976638503686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2.8182689999999999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1.6914387859863624</v>
      </c>
      <c r="AD16">
        <f t="shared" si="1"/>
        <v>120.20677970373252</v>
      </c>
      <c r="AE16">
        <f>'IDT-1'!E16</f>
        <v>0</v>
      </c>
      <c r="AF16" s="26"/>
      <c r="AG16">
        <f t="shared" si="2"/>
        <v>120.20677970373252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1.8283728512151749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81.858102323029513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2.8182689999999999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1.6936398920101898</v>
      </c>
      <c r="AD17">
        <f t="shared" si="1"/>
        <v>120.4547042822345</v>
      </c>
      <c r="AE17">
        <f>'IDT-1'!E17</f>
        <v>0</v>
      </c>
      <c r="AF17" s="26"/>
      <c r="AG17">
        <f t="shared" si="2"/>
        <v>120.4547042822345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1.8283728512151749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82.367956157655257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2.8182689999999999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1.6981266057548963</v>
      </c>
      <c r="AD18">
        <f t="shared" si="1"/>
        <v>120.96007140311555</v>
      </c>
      <c r="AE18">
        <f>'IDT-1'!E18</f>
        <v>0</v>
      </c>
      <c r="AF18" s="26"/>
      <c r="AG18">
        <f t="shared" si="2"/>
        <v>120.96007140311555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1.8283728512151749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82.28985687720963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2.8182689999999999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1.7684643522645371</v>
      </c>
      <c r="AD19">
        <f t="shared" si="1"/>
        <v>112.81163437616028</v>
      </c>
      <c r="AE19">
        <f>'IDT-1'!E19</f>
        <v>0</v>
      </c>
      <c r="AF19" s="26"/>
      <c r="AG19">
        <f t="shared" si="2"/>
        <v>112.81163437616028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-43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1.8283728512151749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82.300849877209629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2.8182689999999999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1.7685610906645373</v>
      </c>
      <c r="AD20">
        <f t="shared" si="1"/>
        <v>112.82253063776029</v>
      </c>
      <c r="AE20">
        <f>'IDT-1'!E20</f>
        <v>0</v>
      </c>
      <c r="AF20" s="26"/>
      <c r="AG20">
        <f t="shared" si="2"/>
        <v>112.82253063776029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-43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1.8283728512151749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82.020482523640652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2.8182689999999999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1.7660938579531302</v>
      </c>
      <c r="AD21">
        <f t="shared" si="1"/>
        <v>112.54463051690273</v>
      </c>
      <c r="AE21">
        <f>'IDT-1'!E21</f>
        <v>0</v>
      </c>
      <c r="AF21" s="26"/>
      <c r="AG21">
        <f t="shared" si="2"/>
        <v>112.54463051690273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-43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1.8283728512151749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81.651636577600655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2.8182689999999999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1.7628480136279783</v>
      </c>
      <c r="AD22">
        <f t="shared" si="1"/>
        <v>112.17903041518787</v>
      </c>
      <c r="AE22">
        <f>'IDT-1'!E22</f>
        <v>0</v>
      </c>
      <c r="AF22" s="26"/>
      <c r="AG22">
        <f t="shared" si="2"/>
        <v>112.17903041518787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-43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1.8283728512151749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83.904286872830738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2.8182689999999999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1.7826713362260029</v>
      </c>
      <c r="AD23">
        <f t="shared" si="1"/>
        <v>114.41185738781994</v>
      </c>
      <c r="AE23">
        <f>'IDT-1'!E23</f>
        <v>0</v>
      </c>
      <c r="AF23" s="26"/>
      <c r="AG23">
        <f t="shared" si="2"/>
        <v>114.41185738781994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-43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1.8283728512151749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85.756203904400266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2.8182689999999999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1.7989682061038148</v>
      </c>
      <c r="AD24">
        <f t="shared" si="1"/>
        <v>116.24747754951164</v>
      </c>
      <c r="AE24">
        <f>'IDT-1'!E24</f>
        <v>0</v>
      </c>
      <c r="AF24" s="26"/>
      <c r="AG24">
        <f t="shared" si="2"/>
        <v>116.24747754951164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-43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1.8283728512151749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87.838401206904635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2.8182689999999999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1.8350477974102437</v>
      </c>
      <c r="AD25">
        <f t="shared" si="1"/>
        <v>116.29359526070958</v>
      </c>
      <c r="AE25">
        <f>'IDT-1'!E25</f>
        <v>0</v>
      </c>
      <c r="AF25" s="26"/>
      <c r="AG25">
        <f t="shared" si="2"/>
        <v>116.29359526070958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1.8283728512151749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87.488393884302383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2.8182689999999999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1.8319677329713442</v>
      </c>
      <c r="AD26">
        <f t="shared" si="1"/>
        <v>115.94666800254623</v>
      </c>
      <c r="AE26">
        <f>'IDT-1'!E26</f>
        <v>0</v>
      </c>
      <c r="AF26" s="26"/>
      <c r="AG26">
        <f t="shared" si="2"/>
        <v>115.94666800254623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1.8283728512151749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86.648570535022202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2.8182689999999999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1.8245772874976782</v>
      </c>
      <c r="AD27">
        <f t="shared" si="1"/>
        <v>115.1142350987397</v>
      </c>
      <c r="AE27">
        <f>'IDT-1'!E27</f>
        <v>0</v>
      </c>
      <c r="AF27" s="26"/>
      <c r="AG27">
        <f t="shared" si="2"/>
        <v>115.1142350987397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1.8283728512151749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87.056583450000872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2.8182689999999999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1.8281678011494906</v>
      </c>
      <c r="AD28">
        <f t="shared" si="1"/>
        <v>115.51865750006657</v>
      </c>
      <c r="AE28">
        <f>'IDT-1'!E28</f>
        <v>0</v>
      </c>
      <c r="AF28" s="26"/>
      <c r="AG28">
        <f t="shared" si="2"/>
        <v>115.51865750006657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1.8283728512151749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86.025940671300873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2.8182689999999999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1.7747075070859539</v>
      </c>
      <c r="AD29">
        <f t="shared" si="1"/>
        <v>119.54147501543009</v>
      </c>
      <c r="AE29">
        <f>'IDT-1'!E29</f>
        <v>0</v>
      </c>
      <c r="AF29" s="26"/>
      <c r="AG29">
        <f t="shared" si="2"/>
        <v>119.54147501543009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1.8283728512151749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85.65145143535598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2.8182689999999999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1.7270213641986625</v>
      </c>
      <c r="AD30">
        <f t="shared" si="1"/>
        <v>124.2146719223725</v>
      </c>
      <c r="AE30">
        <f>'IDT-1'!E30</f>
        <v>0</v>
      </c>
      <c r="AF30" s="26"/>
      <c r="AG30">
        <f t="shared" si="2"/>
        <v>124.2146719223725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1.8283728512151749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91.36360263895078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2.8182689999999999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1.7772882947902966</v>
      </c>
      <c r="AD31">
        <f t="shared" si="1"/>
        <v>129.87655619537566</v>
      </c>
      <c r="AE31">
        <f>'IDT-1'!E31</f>
        <v>0</v>
      </c>
      <c r="AF31" s="26"/>
      <c r="AG31">
        <f t="shared" si="2"/>
        <v>129.87655619537566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1.8283728512151749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90.468984124085779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2.8182689999999999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1.769415651859485</v>
      </c>
      <c r="AD32">
        <f t="shared" si="1"/>
        <v>128.9898103234415</v>
      </c>
      <c r="AE32">
        <f>'IDT-1'!E32</f>
        <v>0</v>
      </c>
      <c r="AF32" s="26"/>
      <c r="AG32">
        <f t="shared" si="2"/>
        <v>128.9898103234415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1.8283728512151749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89.564340531401569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2.8182689999999999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1.6726735130219104</v>
      </c>
      <c r="AD33">
        <f t="shared" si="1"/>
        <v>138.18190886959482</v>
      </c>
      <c r="AE33">
        <f>'IDT-1'!E33</f>
        <v>0</v>
      </c>
      <c r="AF33" s="26"/>
      <c r="AG33">
        <f t="shared" si="2"/>
        <v>138.18190886959482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1.8283728512151749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88.669694963800993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2.8182689999999999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1.5760193568050724</v>
      </c>
      <c r="AD34">
        <f t="shared" si="1"/>
        <v>147.38391745821113</v>
      </c>
      <c r="AE34">
        <f>'IDT-1'!E34</f>
        <v>0</v>
      </c>
      <c r="AF34" s="26"/>
      <c r="AG34">
        <f t="shared" si="2"/>
        <v>147.38391745821113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1.8283728512151749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87.759118054518979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2.8182689999999999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1.4348343671704606</v>
      </c>
      <c r="AD35">
        <f t="shared" si="1"/>
        <v>161.6145255385637</v>
      </c>
      <c r="AE35">
        <f>'IDT-1'!E35</f>
        <v>0</v>
      </c>
      <c r="AF35" s="26"/>
      <c r="AG35">
        <f t="shared" si="2"/>
        <v>161.6145255385637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1.8283728512151749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87.759118054518979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2.8182689999999999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1.4348343671704606</v>
      </c>
      <c r="AD36">
        <f t="shared" si="1"/>
        <v>161.6145255385637</v>
      </c>
      <c r="AE36">
        <f>'IDT-1'!E36</f>
        <v>0</v>
      </c>
      <c r="AF36" s="26"/>
      <c r="AG36">
        <f t="shared" si="2"/>
        <v>161.6145255385637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1.8283728512151749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87.68077244061837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2.8182689999999999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1.4341449257681356</v>
      </c>
      <c r="AD37">
        <f t="shared" si="1"/>
        <v>161.53686936606545</v>
      </c>
      <c r="AE37">
        <f>'IDT-1'!E37</f>
        <v>0</v>
      </c>
      <c r="AF37" s="26"/>
      <c r="AG37">
        <f t="shared" si="2"/>
        <v>161.53686936606545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1.827586547972305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87.313148048399952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2.8182689999999999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1.6005669116480761</v>
      </c>
      <c r="AD38">
        <f t="shared" si="1"/>
        <v>180.28203668472415</v>
      </c>
      <c r="AE38">
        <f>'IDT-1'!E38</f>
        <v>0</v>
      </c>
      <c r="AF38" s="26"/>
      <c r="AG38">
        <f t="shared" si="2"/>
        <v>180.28203668472415</v>
      </c>
      <c r="AI38" s="75">
        <f>PXIL!K38</f>
        <v>0</v>
      </c>
      <c r="AJ38" s="75">
        <f>PXIL!Q38</f>
        <v>0</v>
      </c>
      <c r="AK38" s="75">
        <f>RTM_IEX!K38</f>
        <v>9.64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1.8094856577645899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94.99278184692254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2.8182689999999999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1.752644401241247</v>
      </c>
      <c r="AD39">
        <f t="shared" si="1"/>
        <v>197.41149210344588</v>
      </c>
      <c r="AE39">
        <f>'IDT-1'!E39</f>
        <v>0</v>
      </c>
      <c r="AF39" s="26"/>
      <c r="AG39">
        <f t="shared" si="2"/>
        <v>197.41149210344588</v>
      </c>
      <c r="AI39" s="75">
        <f>PXIL!K39</f>
        <v>0</v>
      </c>
      <c r="AJ39" s="75">
        <f>PXIL!Q39</f>
        <v>0</v>
      </c>
      <c r="AK39" s="75">
        <f>RTM_IEX!K39</f>
        <v>14.45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14.45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1.8094856577645899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95.580138487612544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2.8182689999999999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1.8426451396793189</v>
      </c>
      <c r="AD40">
        <f t="shared" si="1"/>
        <v>207.54884800569783</v>
      </c>
      <c r="AE40">
        <f>'IDT-1'!E40</f>
        <v>0</v>
      </c>
      <c r="AF40" s="26"/>
      <c r="AG40">
        <f t="shared" si="2"/>
        <v>207.54884800569783</v>
      </c>
      <c r="AI40" s="75">
        <f>PXIL!K40</f>
        <v>0</v>
      </c>
      <c r="AJ40" s="75">
        <f>PXIL!Q40</f>
        <v>0</v>
      </c>
      <c r="AK40" s="75">
        <f>RTM_IEX!K40</f>
        <v>19.27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1.8094856577645899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94.732130782312552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2.8182689999999999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1.9623426718726791</v>
      </c>
      <c r="AD41">
        <f t="shared" si="1"/>
        <v>221.03114276820446</v>
      </c>
      <c r="AE41">
        <f>'IDT-1'!E41</f>
        <v>0</v>
      </c>
      <c r="AF41" s="26"/>
      <c r="AG41">
        <f t="shared" si="2"/>
        <v>221.03114276820446</v>
      </c>
      <c r="AI41" s="75">
        <f>PXIL!K41</f>
        <v>0</v>
      </c>
      <c r="AJ41" s="75">
        <f>PXIL!Q41</f>
        <v>0</v>
      </c>
      <c r="AK41" s="75">
        <f>RTM_IEX!K41</f>
        <v>24.08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1.8094856577645899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94.135825226480733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2.8182689999999999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2.084343182981359</v>
      </c>
      <c r="AD42">
        <f t="shared" si="1"/>
        <v>234.77283670126397</v>
      </c>
      <c r="AE42">
        <f>'IDT-1'!E42</f>
        <v>0</v>
      </c>
      <c r="AF42" s="26"/>
      <c r="AG42">
        <f t="shared" si="2"/>
        <v>234.77283670126397</v>
      </c>
      <c r="AI42" s="75">
        <f>PXIL!K42</f>
        <v>0</v>
      </c>
      <c r="AJ42" s="75">
        <f>PXIL!Q42</f>
        <v>0</v>
      </c>
      <c r="AK42" s="75">
        <f>RTM_IEX!K42</f>
        <v>24.09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3.1585030791094266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93.475338905988082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2.8182689999999999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2.1328182566688585</v>
      </c>
      <c r="AD43">
        <f t="shared" si="1"/>
        <v>240.23289272842865</v>
      </c>
      <c r="AE43">
        <f>'IDT-1'!E43</f>
        <v>0</v>
      </c>
      <c r="AF43" s="26"/>
      <c r="AG43">
        <f t="shared" si="2"/>
        <v>240.23289272842865</v>
      </c>
      <c r="AI43" s="75">
        <f>PXIL!K43</f>
        <v>0</v>
      </c>
      <c r="AJ43" s="75">
        <f>PXIL!Q43</f>
        <v>0</v>
      </c>
      <c r="AK43" s="75">
        <f>RTM_IEX!K43</f>
        <v>28.91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43.36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3.0585031795206254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93.5354927418458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2.8182689999999999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2.1324676113080248</v>
      </c>
      <c r="AD44">
        <f t="shared" si="1"/>
        <v>240.1933973100584</v>
      </c>
      <c r="AE44">
        <f>'IDT-1'!E44</f>
        <v>0</v>
      </c>
      <c r="AF44" s="26"/>
      <c r="AG44">
        <f t="shared" si="2"/>
        <v>240.1933973100584</v>
      </c>
      <c r="AI44" s="75">
        <f>PXIL!K44</f>
        <v>0</v>
      </c>
      <c r="AJ44" s="75">
        <f>PXIL!Q44</f>
        <v>0</v>
      </c>
      <c r="AK44" s="75">
        <f>RTM_IEX!K44</f>
        <v>28.91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3.0585031795206254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93.4707979998458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2.8182689999999999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2.1743142975784249</v>
      </c>
      <c r="AD45">
        <f t="shared" si="1"/>
        <v>244.906855881788</v>
      </c>
      <c r="AE45">
        <f>'IDT-1'!E45</f>
        <v>0</v>
      </c>
      <c r="AF45" s="26"/>
      <c r="AG45">
        <f t="shared" si="2"/>
        <v>244.906855881788</v>
      </c>
      <c r="AI45" s="75">
        <f>PXIL!K45</f>
        <v>0</v>
      </c>
      <c r="AJ45" s="75">
        <f>PXIL!Q45</f>
        <v>0</v>
      </c>
      <c r="AK45" s="75">
        <f>RTM_IEX!K45</f>
        <v>28.91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3.0585031795206254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93.4707979998458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2.8182689999999999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2.2166422975784248</v>
      </c>
      <c r="AD46">
        <f t="shared" si="1"/>
        <v>249.67452788178801</v>
      </c>
      <c r="AE46">
        <f>'IDT-1'!E46</f>
        <v>0</v>
      </c>
      <c r="AF46" s="26"/>
      <c r="AG46">
        <f t="shared" si="2"/>
        <v>249.67452788178801</v>
      </c>
      <c r="AI46" s="75">
        <f>PXIL!K46</f>
        <v>0</v>
      </c>
      <c r="AJ46" s="75">
        <f>PXIL!Q46</f>
        <v>0</v>
      </c>
      <c r="AK46" s="75">
        <f>RTM_IEX!K46</f>
        <v>28.91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52.99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2.9585032867015002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93.341619558668725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2.8182689999999999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2.2146255282392584</v>
      </c>
      <c r="AD47">
        <f t="shared" si="1"/>
        <v>249.44736631713099</v>
      </c>
      <c r="AE47">
        <f>'IDT-1'!E47</f>
        <v>0</v>
      </c>
      <c r="AF47" s="26"/>
      <c r="AG47">
        <f t="shared" si="2"/>
        <v>249.44736631713099</v>
      </c>
      <c r="AI47" s="75">
        <f>PXIL!K47</f>
        <v>0</v>
      </c>
      <c r="AJ47" s="75">
        <f>PXIL!Q47</f>
        <v>0</v>
      </c>
      <c r="AK47" s="75">
        <f>RTM_IEX!K47</f>
        <v>28.91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2.9585032867015002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93.476530685295003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2.8182689999999999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2.2582287461535691</v>
      </c>
      <c r="AD48">
        <f t="shared" si="1"/>
        <v>254.35867422584295</v>
      </c>
      <c r="AE48">
        <f>'IDT-1'!E48</f>
        <v>0</v>
      </c>
      <c r="AF48" s="26"/>
      <c r="AG48">
        <f t="shared" si="2"/>
        <v>254.35867422584295</v>
      </c>
      <c r="AI48" s="75">
        <f>PXIL!K48</f>
        <v>0</v>
      </c>
      <c r="AJ48" s="75">
        <f>PXIL!Q48</f>
        <v>0</v>
      </c>
      <c r="AK48" s="75">
        <f>RTM_IEX!K48</f>
        <v>28.91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57.81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2.9585032867015002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93.771842954579654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2.8182689999999999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2.2608274941232747</v>
      </c>
      <c r="AD49">
        <f t="shared" si="1"/>
        <v>254.65138774715788</v>
      </c>
      <c r="AE49">
        <f>'IDT-1'!E49</f>
        <v>0</v>
      </c>
      <c r="AF49" s="26"/>
      <c r="AG49">
        <f t="shared" si="2"/>
        <v>254.65138774715788</v>
      </c>
      <c r="AI49" s="75">
        <f>PXIL!K49</f>
        <v>0</v>
      </c>
      <c r="AJ49" s="75">
        <f>PXIL!Q49</f>
        <v>0</v>
      </c>
      <c r="AK49" s="75">
        <f>RTM_IEX!K49</f>
        <v>28.91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57.81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2.9585032867015002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93.768043401897344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2.8182689999999999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2.2607940580596702</v>
      </c>
      <c r="AD50">
        <f t="shared" si="1"/>
        <v>254.64762163053922</v>
      </c>
      <c r="AE50">
        <f>'IDT-1'!E50</f>
        <v>0</v>
      </c>
      <c r="AF50" s="26"/>
      <c r="AG50">
        <f t="shared" si="2"/>
        <v>254.64762163053922</v>
      </c>
      <c r="AI50" s="75">
        <f>PXIL!K50</f>
        <v>0</v>
      </c>
      <c r="AJ50" s="75">
        <f>PXIL!Q50</f>
        <v>0</v>
      </c>
      <c r="AK50" s="75">
        <f>RTM_IEX!K50</f>
        <v>28.91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57.81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2.9585032867015002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93.306077501280143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2.8182689999999999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2.299144758134239</v>
      </c>
      <c r="AD51">
        <f t="shared" si="1"/>
        <v>258.96730502984747</v>
      </c>
      <c r="AE51">
        <f>'IDT-1'!E51</f>
        <v>0</v>
      </c>
      <c r="AF51" s="26"/>
      <c r="AG51">
        <f t="shared" si="2"/>
        <v>258.96730502984747</v>
      </c>
      <c r="AI51" s="75">
        <f>PXIL!K51</f>
        <v>0</v>
      </c>
      <c r="AJ51" s="75">
        <f>PXIL!Q51</f>
        <v>0</v>
      </c>
      <c r="AK51" s="75">
        <f>RTM_IEX!K51</f>
        <v>28.91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62.63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2.9585032867015002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93.446063649748382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2.8182689999999999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2.3003766362407592</v>
      </c>
      <c r="AD52">
        <f t="shared" si="1"/>
        <v>259.10605930020915</v>
      </c>
      <c r="AE52">
        <f>'IDT-1'!E52</f>
        <v>0</v>
      </c>
      <c r="AF52" s="26"/>
      <c r="AG52">
        <f t="shared" si="2"/>
        <v>259.10605930020915</v>
      </c>
      <c r="AI52" s="75">
        <f>PXIL!K52</f>
        <v>0</v>
      </c>
      <c r="AJ52" s="75">
        <f>PXIL!Q52</f>
        <v>0</v>
      </c>
      <c r="AK52" s="75">
        <f>RTM_IEX!K52</f>
        <v>28.91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62.63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2.9585032867015002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93.521068379558756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2.8182689999999999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2.3010366778630904</v>
      </c>
      <c r="AD53">
        <f t="shared" si="1"/>
        <v>259.18040398839719</v>
      </c>
      <c r="AE53">
        <f>'IDT-1'!E53</f>
        <v>0</v>
      </c>
      <c r="AF53" s="26"/>
      <c r="AG53">
        <f t="shared" si="2"/>
        <v>259.18040398839719</v>
      </c>
      <c r="AI53" s="75">
        <f>PXIL!K53</f>
        <v>0</v>
      </c>
      <c r="AJ53" s="75">
        <f>PXIL!Q53</f>
        <v>0</v>
      </c>
      <c r="AK53" s="75">
        <f>RTM_IEX!K53</f>
        <v>28.91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62.63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2.8164981373070783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93.579205735114343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2.8182689999999999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2.3002106412773089</v>
      </c>
      <c r="AD54">
        <f t="shared" si="1"/>
        <v>259.08736223114414</v>
      </c>
      <c r="AE54">
        <f>'IDT-1'!E54</f>
        <v>0</v>
      </c>
      <c r="AF54" s="26"/>
      <c r="AG54">
        <f t="shared" si="2"/>
        <v>259.08736223114414</v>
      </c>
      <c r="AI54" s="75">
        <f>PXIL!K54</f>
        <v>0</v>
      </c>
      <c r="AJ54" s="75">
        <f>PXIL!Q54</f>
        <v>0</v>
      </c>
      <c r="AK54" s="75">
        <f>RTM_IEX!K54</f>
        <v>28.9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62.63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2.8164981373070783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1.8199999999999998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93.697342490334975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2.8182689999999999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2.3172662447232506</v>
      </c>
      <c r="AD55">
        <f t="shared" si="1"/>
        <v>261.00844338291881</v>
      </c>
      <c r="AE55">
        <f>'IDT-1'!E55</f>
        <v>0</v>
      </c>
      <c r="AF55" s="26"/>
      <c r="AG55">
        <f t="shared" si="2"/>
        <v>261.00844338291881</v>
      </c>
      <c r="AI55" s="75">
        <f>PXIL!K55</f>
        <v>0</v>
      </c>
      <c r="AJ55" s="75">
        <f>PXIL!Q55</f>
        <v>0</v>
      </c>
      <c r="AK55" s="75">
        <f>RTM_IEX!K55</f>
        <v>28.91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62.63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2.8164981373070783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1.8199999999999998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94.04340550753092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2.8182689999999999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2.3203115992745746</v>
      </c>
      <c r="AD56">
        <f t="shared" si="1"/>
        <v>261.35146104556344</v>
      </c>
      <c r="AE56">
        <f>'IDT-1'!E56</f>
        <v>0</v>
      </c>
      <c r="AF56" s="26"/>
      <c r="AG56">
        <f t="shared" si="2"/>
        <v>261.35146104556344</v>
      </c>
      <c r="AI56" s="75">
        <f>PXIL!K56</f>
        <v>0</v>
      </c>
      <c r="AJ56" s="75">
        <f>PXIL!Q56</f>
        <v>0</v>
      </c>
      <c r="AK56" s="75">
        <f>RTM_IEX!K56</f>
        <v>28.91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62.63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2.8164981373070783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1.8199999999999998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94.573771197443023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2.8182689999999999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2.3248908173458012</v>
      </c>
      <c r="AD57">
        <f t="shared" si="1"/>
        <v>261.86724751740434</v>
      </c>
      <c r="AE57">
        <f>'IDT-1'!E57</f>
        <v>0</v>
      </c>
      <c r="AF57" s="26"/>
      <c r="AG57">
        <f t="shared" si="2"/>
        <v>261.86724751740434</v>
      </c>
      <c r="AI57" s="75">
        <f>PXIL!K57</f>
        <v>0</v>
      </c>
      <c r="AJ57" s="75">
        <f>PXIL!Q57</f>
        <v>0</v>
      </c>
      <c r="AK57" s="75">
        <f>RTM_IEX!K57</f>
        <v>28.9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62.63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2.8164981373070783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1.8199999999999998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94.279363885548491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2.8182689999999999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2.3223000330011292</v>
      </c>
      <c r="AD58">
        <f t="shared" si="1"/>
        <v>261.57543098985451</v>
      </c>
      <c r="AE58">
        <f>'IDT-1'!E58</f>
        <v>0</v>
      </c>
      <c r="AF58" s="26"/>
      <c r="AG58">
        <f t="shared" si="2"/>
        <v>261.57543098985451</v>
      </c>
      <c r="AI58" s="75">
        <f>PXIL!K58</f>
        <v>0</v>
      </c>
      <c r="AJ58" s="75">
        <f>PXIL!Q58</f>
        <v>0</v>
      </c>
      <c r="AK58" s="75">
        <f>RTM_IEX!K58</f>
        <v>28.9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62.63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2.8164981373070783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1.8199999999999998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94.583106737620199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2.8182689999999999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2.36738897009936</v>
      </c>
      <c r="AD59">
        <f t="shared" si="1"/>
        <v>266.65408490482798</v>
      </c>
      <c r="AE59">
        <f>'IDT-1'!E59</f>
        <v>0</v>
      </c>
      <c r="AF59" s="26"/>
      <c r="AG59">
        <f t="shared" si="2"/>
        <v>266.65408490482798</v>
      </c>
      <c r="AI59" s="75">
        <f>PXIL!K59</f>
        <v>0</v>
      </c>
      <c r="AJ59" s="75">
        <f>PXIL!Q59</f>
        <v>0</v>
      </c>
      <c r="AK59" s="75">
        <f>RTM_IEX!K59</f>
        <v>28.9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2.8164981373070783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1.8199999999999998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95.131110100596914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2.8182689999999999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2.3722993996935555</v>
      </c>
      <c r="AD60">
        <f t="shared" si="1"/>
        <v>267.2071778382105</v>
      </c>
      <c r="AE60">
        <f>'IDT-1'!E60</f>
        <v>0</v>
      </c>
      <c r="AF60" s="26"/>
      <c r="AG60">
        <f t="shared" si="2"/>
        <v>267.2071778382105</v>
      </c>
      <c r="AI60" s="75">
        <f>PXIL!K60</f>
        <v>0</v>
      </c>
      <c r="AJ60" s="75">
        <f>PXIL!Q60</f>
        <v>0</v>
      </c>
      <c r="AK60" s="75">
        <f>RTM_IEX!K60</f>
        <v>28.91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2.8164981373070783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1.8199999999999998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96.215587158593607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2.8182689999999999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2.3818427978039263</v>
      </c>
      <c r="AD61">
        <f t="shared" si="1"/>
        <v>268.28211149809675</v>
      </c>
      <c r="AE61">
        <f>'IDT-1'!E61</f>
        <v>0</v>
      </c>
      <c r="AF61" s="26"/>
      <c r="AG61">
        <f t="shared" si="2"/>
        <v>268.28211149809675</v>
      </c>
      <c r="AI61" s="75">
        <f>PXIL!K61</f>
        <v>0</v>
      </c>
      <c r="AJ61" s="75">
        <f>PXIL!Q61</f>
        <v>0</v>
      </c>
      <c r="AK61" s="75">
        <f>RTM_IEX!K61</f>
        <v>28.91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67.45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2.8164981373070783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1.8199999999999998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96.781881767093608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2.8182689999999999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2.3868261903587262</v>
      </c>
      <c r="AD62">
        <f t="shared" si="1"/>
        <v>268.84342271404199</v>
      </c>
      <c r="AE62">
        <f>'IDT-1'!E62</f>
        <v>0</v>
      </c>
      <c r="AF62" s="26"/>
      <c r="AG62">
        <f t="shared" si="2"/>
        <v>268.84342271404199</v>
      </c>
      <c r="AI62" s="75">
        <f>PXIL!K62</f>
        <v>0</v>
      </c>
      <c r="AJ62" s="75">
        <f>PXIL!Q62</f>
        <v>0</v>
      </c>
      <c r="AK62" s="75">
        <f>RTM_IEX!K62</f>
        <v>28.91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67.45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2.9679979777553083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1.8199999999999998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96.813104799059573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2.8182689999999999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2.3884341516359715</v>
      </c>
      <c r="AD63">
        <f t="shared" si="1"/>
        <v>269.02453762517894</v>
      </c>
      <c r="AE63">
        <f>'IDT-1'!E63</f>
        <v>0</v>
      </c>
      <c r="AF63" s="26"/>
      <c r="AG63">
        <f t="shared" si="2"/>
        <v>269.02453762517894</v>
      </c>
      <c r="AI63" s="75">
        <f>PXIL!K63</f>
        <v>0</v>
      </c>
      <c r="AJ63" s="75">
        <f>PXIL!Q63</f>
        <v>0</v>
      </c>
      <c r="AK63" s="75">
        <f>RTM_IEX!K63</f>
        <v>28.91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67.45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2.9679979777553083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1.8199999999999998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97.362334800227245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2.8182689999999999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2.3931793756462465</v>
      </c>
      <c r="AD64">
        <f t="shared" si="1"/>
        <v>269.55902240233632</v>
      </c>
      <c r="AE64">
        <f>'IDT-1'!E64</f>
        <v>0</v>
      </c>
      <c r="AF64" s="26"/>
      <c r="AG64">
        <f t="shared" si="2"/>
        <v>269.55902240233632</v>
      </c>
      <c r="AI64" s="75">
        <f>PXIL!K64</f>
        <v>0</v>
      </c>
      <c r="AJ64" s="75">
        <f>PXIL!Q64</f>
        <v>0</v>
      </c>
      <c r="AK64" s="75">
        <f>RTM_IEX!K64</f>
        <v>28.9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67.45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3.3624981412639401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1.8199999999999998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97.371190246727252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2.8182689999999999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2.3967289050143226</v>
      </c>
      <c r="AD65">
        <f t="shared" si="1"/>
        <v>269.95882848297691</v>
      </c>
      <c r="AE65">
        <f>'IDT-1'!E65</f>
        <v>0</v>
      </c>
      <c r="AF65" s="26"/>
      <c r="AG65">
        <f t="shared" si="2"/>
        <v>269.95882848297691</v>
      </c>
      <c r="AI65" s="75">
        <f>PXIL!K65</f>
        <v>0</v>
      </c>
      <c r="AJ65" s="75">
        <f>PXIL!Q65</f>
        <v>0</v>
      </c>
      <c r="AK65" s="75">
        <f>RTM_IEX!K65</f>
        <v>28.9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67.45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1.8199999999999998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97.331196243134244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2.8182689999999999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2.3806295632672683</v>
      </c>
      <c r="AD66">
        <f t="shared" si="1"/>
        <v>268.14545717164953</v>
      </c>
      <c r="AE66">
        <f>'IDT-1'!E66</f>
        <v>0</v>
      </c>
      <c r="AF66" s="26"/>
      <c r="AG66">
        <f t="shared" si="2"/>
        <v>268.14545717164953</v>
      </c>
      <c r="AI66" s="75">
        <f>PXIL!K66</f>
        <v>0</v>
      </c>
      <c r="AJ66" s="75">
        <f>PXIL!Q66</f>
        <v>0</v>
      </c>
      <c r="AK66" s="75">
        <f>RTM_IEX!K66</f>
        <v>28.91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1.8199999999999998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97.830297810078434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2.8182689999999999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2.3001896570563769</v>
      </c>
      <c r="AD67">
        <f t="shared" si="1"/>
        <v>259.08499864480467</v>
      </c>
      <c r="AE67">
        <f>'IDT-1'!E67</f>
        <v>0</v>
      </c>
      <c r="AF67" s="26"/>
      <c r="AG67">
        <f t="shared" si="2"/>
        <v>259.08499864480467</v>
      </c>
      <c r="AI67" s="75">
        <f>PXIL!K67</f>
        <v>0</v>
      </c>
      <c r="AJ67" s="75">
        <f>PXIL!Q67</f>
        <v>0</v>
      </c>
      <c r="AK67" s="75">
        <f>RTM_IEX!K67</f>
        <v>24.09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62.63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1.8199999999999998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97.830370516525576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2.8182689999999999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2.3001902968731116</v>
      </c>
      <c r="AD68">
        <f t="shared" ref="AD68:AD98" si="4">SUM(B68:AB68,AI68:AR68)-AC68</f>
        <v>259.08507071143504</v>
      </c>
      <c r="AE68">
        <f>'IDT-1'!E68</f>
        <v>0</v>
      </c>
      <c r="AF68" s="26"/>
      <c r="AG68">
        <f t="shared" ref="AG68:AG98" si="5">SUM(AD68:AF68)+AT68</f>
        <v>259.08507071143504</v>
      </c>
      <c r="AI68" s="75">
        <f>PXIL!K68</f>
        <v>0</v>
      </c>
      <c r="AJ68" s="75">
        <f>PXIL!Q68</f>
        <v>0</v>
      </c>
      <c r="AK68" s="75">
        <f>RTM_IEX!K68</f>
        <v>24.09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62.63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1.8199999999999998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98.90871832668337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2.8182689999999999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2.2672637576025005</v>
      </c>
      <c r="AD69">
        <f t="shared" si="4"/>
        <v>255.37634506086346</v>
      </c>
      <c r="AE69">
        <f>'IDT-1'!E69</f>
        <v>0</v>
      </c>
      <c r="AF69" s="26"/>
      <c r="AG69">
        <f t="shared" si="5"/>
        <v>255.37634506086346</v>
      </c>
      <c r="AI69" s="75">
        <f>PXIL!K69</f>
        <v>0</v>
      </c>
      <c r="AJ69" s="75">
        <f>PXIL!Q69</f>
        <v>0</v>
      </c>
      <c r="AK69" s="75">
        <f>RTM_IEX!K69</f>
        <v>24.09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57.81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1.8199999999999998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98.908721378925563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2.8182689999999999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2.2248477844622316</v>
      </c>
      <c r="AD70">
        <f t="shared" si="4"/>
        <v>250.59876408624589</v>
      </c>
      <c r="AE70">
        <f>'IDT-1'!E70</f>
        <v>0</v>
      </c>
      <c r="AF70" s="26"/>
      <c r="AG70">
        <f t="shared" si="5"/>
        <v>250.59876408624589</v>
      </c>
      <c r="AI70" s="75">
        <f>PXIL!K70</f>
        <v>0</v>
      </c>
      <c r="AJ70" s="75">
        <f>PXIL!Q70</f>
        <v>0</v>
      </c>
      <c r="AK70" s="75">
        <f>RTM_IEX!K70</f>
        <v>24.09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52.99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1.5630214917825538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1.8199999999999998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99.771159066550922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2.8182689999999999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2.1901092361133347</v>
      </c>
      <c r="AD71">
        <f t="shared" si="4"/>
        <v>246.68594032222018</v>
      </c>
      <c r="AE71">
        <f>'IDT-1'!E71</f>
        <v>0</v>
      </c>
      <c r="AF71" s="26"/>
      <c r="AG71">
        <f t="shared" si="5"/>
        <v>246.68594032222018</v>
      </c>
      <c r="AI71" s="75">
        <f>PXIL!K71</f>
        <v>0</v>
      </c>
      <c r="AJ71" s="75">
        <f>PXIL!Q71</f>
        <v>0</v>
      </c>
      <c r="AK71" s="75">
        <f>RTM_IEX!K71</f>
        <v>24.09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1.5630214917825538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1.8199999999999998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100.86941283771689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2.8182689999999999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2.1149418692995954</v>
      </c>
      <c r="AD72">
        <f t="shared" si="4"/>
        <v>238.21936146019985</v>
      </c>
      <c r="AE72">
        <f>'IDT-1'!E72</f>
        <v>0</v>
      </c>
      <c r="AF72" s="26"/>
      <c r="AG72">
        <f t="shared" si="5"/>
        <v>238.21936146019985</v>
      </c>
      <c r="AI72" s="75">
        <f>PXIL!K72</f>
        <v>0</v>
      </c>
      <c r="AJ72" s="75">
        <f>PXIL!Q72</f>
        <v>0</v>
      </c>
      <c r="AK72" s="75">
        <f>RTM_IEX!K72</f>
        <v>24.09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38.54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1.5630214917825538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1.8199999999999998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101.03749927025729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2.8182689999999999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2.0740050299059511</v>
      </c>
      <c r="AD73">
        <f t="shared" si="4"/>
        <v>233.60838473213391</v>
      </c>
      <c r="AE73">
        <f>'IDT-1'!E73</f>
        <v>0</v>
      </c>
      <c r="AF73" s="26"/>
      <c r="AG73">
        <f t="shared" si="5"/>
        <v>233.60838473213391</v>
      </c>
      <c r="AI73" s="75">
        <f>PXIL!K73</f>
        <v>0</v>
      </c>
      <c r="AJ73" s="75">
        <f>PXIL!Q73</f>
        <v>0</v>
      </c>
      <c r="AK73" s="75">
        <f>RTM_IEX!K73</f>
        <v>24.09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33.72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1.6630202140309154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1.8199999999999998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101.17080579205802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2.8182689999999999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1.9488981160535825</v>
      </c>
      <c r="AD74">
        <f t="shared" si="4"/>
        <v>219.51679689003535</v>
      </c>
      <c r="AE74">
        <f>'IDT-1'!E74</f>
        <v>0</v>
      </c>
      <c r="AF74" s="26"/>
      <c r="AG74">
        <f t="shared" si="5"/>
        <v>219.51679689003535</v>
      </c>
      <c r="AI74" s="75">
        <f>PXIL!K74</f>
        <v>0</v>
      </c>
      <c r="AJ74" s="75">
        <f>PXIL!Q74</f>
        <v>0</v>
      </c>
      <c r="AK74" s="75">
        <f>RTM_IEX!K74</f>
        <v>24.09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1.6285013790989888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1.8199999999999998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100.70945075613675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2.8182689999999999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1.7749584259900746</v>
      </c>
      <c r="AD75">
        <f t="shared" si="4"/>
        <v>199.92486270924567</v>
      </c>
      <c r="AE75">
        <f>'IDT-1'!E75</f>
        <v>0</v>
      </c>
      <c r="AF75" s="26"/>
      <c r="AG75">
        <f t="shared" si="5"/>
        <v>199.92486270924567</v>
      </c>
      <c r="AI75" s="75">
        <f>PXIL!K75</f>
        <v>0</v>
      </c>
      <c r="AJ75" s="75">
        <f>PXIL!Q75</f>
        <v>0</v>
      </c>
      <c r="AK75" s="75">
        <f>RTM_IEX!K75</f>
        <v>24.09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1.6285013790989888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1.8199999999999998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105.43298509511756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2.8182689999999999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1.7062615281731057</v>
      </c>
      <c r="AD76">
        <f t="shared" si="4"/>
        <v>192.18709394604343</v>
      </c>
      <c r="AE76">
        <f>'IDT-1'!E76</f>
        <v>0</v>
      </c>
      <c r="AF76" s="26"/>
      <c r="AG76">
        <f t="shared" si="5"/>
        <v>192.18709394604343</v>
      </c>
      <c r="AI76" s="75">
        <f>PXIL!K76</f>
        <v>0</v>
      </c>
      <c r="AJ76" s="75">
        <f>PXIL!Q76</f>
        <v>0</v>
      </c>
      <c r="AK76" s="75">
        <f>RTM_IEX!K76</f>
        <v>11.56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1.6280024509803921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1.8199999999999998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109.78317434421211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2.8182689999999999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1.7276428029976945</v>
      </c>
      <c r="AD77">
        <f t="shared" si="4"/>
        <v>194.59540299219481</v>
      </c>
      <c r="AE77">
        <f>'IDT-1'!E77</f>
        <v>0</v>
      </c>
      <c r="AF77" s="26"/>
      <c r="AG77">
        <f t="shared" si="5"/>
        <v>194.59540299219481</v>
      </c>
      <c r="AI77" s="75">
        <f>PXIL!K77</f>
        <v>0</v>
      </c>
      <c r="AJ77" s="75">
        <f>PXIL!Q77</f>
        <v>0</v>
      </c>
      <c r="AK77" s="75">
        <f>RTM_IEX!K77</f>
        <v>9.64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1.6280024509803921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1.8199999999999998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113.34912843014483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2.8182689999999999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1.6741911989539022</v>
      </c>
      <c r="AD78">
        <f t="shared" si="4"/>
        <v>188.57480868217132</v>
      </c>
      <c r="AE78">
        <f>'IDT-1'!E78</f>
        <v>0</v>
      </c>
      <c r="AF78" s="26"/>
      <c r="AG78">
        <f t="shared" si="5"/>
        <v>188.57480868217132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1.6280024509803921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1.8199999999999998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114.60209283679156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2.8182689999999999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1.6852172857323933</v>
      </c>
      <c r="AD79">
        <f t="shared" si="4"/>
        <v>189.81674700203956</v>
      </c>
      <c r="AE79">
        <f>'IDT-1'!E79</f>
        <v>0</v>
      </c>
      <c r="AF79" s="26"/>
      <c r="AG79">
        <f t="shared" si="5"/>
        <v>189.81674700203956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1.6784685505925254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1.8199999999999998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114.73459361808877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2.8182689999999999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1.7844867970285441</v>
      </c>
      <c r="AD80">
        <f t="shared" si="4"/>
        <v>178.90044437165278</v>
      </c>
      <c r="AE80">
        <f>'IDT-1'!E80</f>
        <v>0</v>
      </c>
      <c r="AF80" s="26"/>
      <c r="AG80">
        <f t="shared" si="5"/>
        <v>178.90044437165278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-11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1.6784685505925254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1.8199999999999998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115.77822174184946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2.8182689999999999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1.7936707245176382</v>
      </c>
      <c r="AD81">
        <f t="shared" si="4"/>
        <v>179.93488856792439</v>
      </c>
      <c r="AE81">
        <f>'IDT-1'!E81</f>
        <v>0</v>
      </c>
      <c r="AF81" s="26"/>
      <c r="AG81">
        <f t="shared" si="5"/>
        <v>179.93488856792439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-11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1.6784685505925254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1.8199999999999998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116.40775396477453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2.8182689999999999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1.7992106080793786</v>
      </c>
      <c r="AD82">
        <f t="shared" si="4"/>
        <v>180.55888090728766</v>
      </c>
      <c r="AE82">
        <f>'IDT-1'!E82</f>
        <v>0</v>
      </c>
      <c r="AF82" s="26"/>
      <c r="AG82">
        <f t="shared" si="5"/>
        <v>180.55888090728766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-11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1.7279150346489907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1.8199999999999998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116.41771214011996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2.8182689999999999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1.92402715439285</v>
      </c>
      <c r="AD83">
        <f t="shared" si="4"/>
        <v>166.4934690203761</v>
      </c>
      <c r="AE83">
        <f>'IDT-1'!E83</f>
        <v>0</v>
      </c>
      <c r="AF83" s="26"/>
      <c r="AG83">
        <f t="shared" si="5"/>
        <v>166.4934690203761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1.7279150346489907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1.8199999999999998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116.41778676894813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2.8182689999999999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1.9240278111265379</v>
      </c>
      <c r="AD84">
        <f t="shared" si="4"/>
        <v>166.49354299247059</v>
      </c>
      <c r="AE84">
        <f>'IDT-1'!E84</f>
        <v>0</v>
      </c>
      <c r="AF84" s="26"/>
      <c r="AG84">
        <f t="shared" si="5"/>
        <v>166.49354299247059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1.7279150346489907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1.8199999999999998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116.05869558845194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2.8182689999999999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1.9208678087381714</v>
      </c>
      <c r="AD85">
        <f t="shared" si="4"/>
        <v>166.13761181436277</v>
      </c>
      <c r="AE85">
        <f>'IDT-1'!E85</f>
        <v>0</v>
      </c>
      <c r="AF85" s="26"/>
      <c r="AG85">
        <f t="shared" si="5"/>
        <v>166.13761181436277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1.7279150346489907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1.8199999999999998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113.69625685408865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2.8182689999999999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1.9000783478757743</v>
      </c>
      <c r="AD86">
        <f t="shared" si="4"/>
        <v>163.79596254086186</v>
      </c>
      <c r="AE86">
        <f>'IDT-1'!E86</f>
        <v>0</v>
      </c>
      <c r="AF86" s="26"/>
      <c r="AG86">
        <f t="shared" si="5"/>
        <v>163.79596254086186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1.7778727218404542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1.8199999999999998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110.79352573970837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2.8182689999999999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1.9193645793274894</v>
      </c>
      <c r="AD87">
        <f t="shared" si="4"/>
        <v>155.92390288222134</v>
      </c>
      <c r="AE87">
        <f>'IDT-1'!E87</f>
        <v>0</v>
      </c>
      <c r="AF87" s="26"/>
      <c r="AG87">
        <f t="shared" si="5"/>
        <v>155.92390288222134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1.7778727218404542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1.8199999999999998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110.80917630399713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2.8182689999999999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1.9195023042932307</v>
      </c>
      <c r="AD88">
        <f t="shared" si="4"/>
        <v>155.93941572154438</v>
      </c>
      <c r="AE88">
        <f>'IDT-1'!E88</f>
        <v>0</v>
      </c>
      <c r="AF88" s="26"/>
      <c r="AG88">
        <f t="shared" si="5"/>
        <v>155.93941572154438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1.7778727218404542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1.8199999999999998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110.99440634273711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2.8182689999999999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1.9211323286341422</v>
      </c>
      <c r="AD89">
        <f t="shared" si="4"/>
        <v>156.12301573594343</v>
      </c>
      <c r="AE89">
        <f>'IDT-1'!E89</f>
        <v>0</v>
      </c>
      <c r="AF89" s="26"/>
      <c r="AG89">
        <f t="shared" si="5"/>
        <v>156.12301573594343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1.7778727218404542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1.8199999999999998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111.13233765841512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2.8182689999999999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1.9756148893452805</v>
      </c>
      <c r="AD90">
        <f t="shared" si="4"/>
        <v>150.20646449091029</v>
      </c>
      <c r="AE90">
        <f>'IDT-1'!E90</f>
        <v>0</v>
      </c>
      <c r="AF90" s="26"/>
      <c r="AG90">
        <f t="shared" si="5"/>
        <v>150.20646449091029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-36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1.7778727218404542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1.8199999999999998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111.34530829106158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2.8182689999999999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1.9774890309125697</v>
      </c>
      <c r="AD91">
        <f t="shared" si="4"/>
        <v>150.41756098198948</v>
      </c>
      <c r="AE91">
        <f>'IDT-1'!E91</f>
        <v>0</v>
      </c>
      <c r="AF91" s="26"/>
      <c r="AG91">
        <f t="shared" si="5"/>
        <v>150.41756098198948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-36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1.7778727218404542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1.8199999999999998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111.39215321677459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2.8182689999999999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1.9779012662588442</v>
      </c>
      <c r="AD92">
        <f t="shared" si="4"/>
        <v>150.46399367235622</v>
      </c>
      <c r="AE92">
        <f>'IDT-1'!E92</f>
        <v>0</v>
      </c>
      <c r="AF92" s="26"/>
      <c r="AG92">
        <f t="shared" si="5"/>
        <v>150.46399367235622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-36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1.7778727218404542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1.8199999999999998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111.4322539997125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2.8182689999999999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1.9782541531486975</v>
      </c>
      <c r="AD93">
        <f t="shared" si="4"/>
        <v>150.50374156840425</v>
      </c>
      <c r="AE93">
        <f>'IDT-1'!E93</f>
        <v>0</v>
      </c>
      <c r="AF93" s="26"/>
      <c r="AG93">
        <f t="shared" si="5"/>
        <v>150.50374156840425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-36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1.7778727218404542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1.8199999999999998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111.11833055788367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2.8182689999999999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1.975491626860604</v>
      </c>
      <c r="AD94">
        <f t="shared" si="4"/>
        <v>150.19258065286351</v>
      </c>
      <c r="AE94">
        <f>'IDT-1'!E94</f>
        <v>0</v>
      </c>
      <c r="AF94" s="26"/>
      <c r="AG94">
        <f t="shared" si="5"/>
        <v>150.19258065286351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-36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1.7778727218404542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1.8199999999999998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100.42421366487994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2.8182689999999999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1.8281146330689992</v>
      </c>
      <c r="AD95">
        <f t="shared" si="4"/>
        <v>145.64584075365141</v>
      </c>
      <c r="AE95">
        <f>'IDT-1'!E95</f>
        <v>0</v>
      </c>
      <c r="AF95" s="26"/>
      <c r="AG95">
        <f t="shared" si="5"/>
        <v>145.64584075365141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1.7778727218404542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1.8199999999999998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98.768313037304225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2.8182689999999999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1.8135427075463326</v>
      </c>
      <c r="AD96">
        <f t="shared" si="4"/>
        <v>144.00451205159834</v>
      </c>
      <c r="AE96">
        <f>'IDT-1'!E96</f>
        <v>0</v>
      </c>
      <c r="AF96" s="26"/>
      <c r="AG96">
        <f t="shared" si="5"/>
        <v>144.00451205159834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1.7778727218404542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5.8400000000000007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98.11206749812365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2.8182689999999999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1.8431437468015441</v>
      </c>
      <c r="AD97">
        <f t="shared" si="4"/>
        <v>147.33866547316259</v>
      </c>
      <c r="AE97">
        <f>'IDT-1'!E97</f>
        <v>0</v>
      </c>
      <c r="AF97" s="26"/>
      <c r="AG97">
        <f t="shared" si="5"/>
        <v>147.33866547316259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1.7778727218404542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8.76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97.113098739913127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2.8182689999999999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1.8600488217292912</v>
      </c>
      <c r="AD98">
        <f t="shared" si="4"/>
        <v>149.24279164002431</v>
      </c>
      <c r="AE98">
        <f>'IDT-1'!E98</f>
        <v>0</v>
      </c>
      <c r="AF98" s="26"/>
      <c r="AG98">
        <f t="shared" si="5"/>
        <v>149.24279164002431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4.9084708160142869E-2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2.288999999999999E-2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2.2861358696365697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6.7638455999999833E-2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4.6462128952197188E-2</v>
      </c>
      <c r="AD99">
        <f t="shared" si="6"/>
        <v>4.4041608048445164</v>
      </c>
      <c r="AE99">
        <f t="shared" si="6"/>
        <v>0</v>
      </c>
      <c r="AG99">
        <f t="shared" si="6"/>
        <v>4.4041608048445164</v>
      </c>
      <c r="AI99">
        <f t="shared" si="6"/>
        <v>0</v>
      </c>
      <c r="AJ99">
        <f t="shared" si="6"/>
        <v>0</v>
      </c>
      <c r="AK99">
        <f t="shared" si="6"/>
        <v>0.25583000000000006</v>
      </c>
      <c r="AL99">
        <f t="shared" si="6"/>
        <v>-0.41275000000000001</v>
      </c>
      <c r="AM99">
        <f t="shared" si="6"/>
        <v>0</v>
      </c>
      <c r="AN99">
        <f t="shared" si="6"/>
        <v>0</v>
      </c>
      <c r="AO99">
        <f t="shared" si="6"/>
        <v>0.48658750000000017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219</v>
      </c>
      <c r="C1" s="31">
        <v>45174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45055.980995370373</v>
      </c>
    </row>
    <row r="2" spans="1:18">
      <c r="A2" s="31">
        <v>45055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45055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2.6136000000000003E-2</v>
      </c>
      <c r="AD3">
        <f>SUM(B3:AB3,AI3:AR3)-AC3</f>
        <v>2.943864</v>
      </c>
      <c r="AE3">
        <f>'IDT-1'!D3</f>
        <v>0</v>
      </c>
      <c r="AF3" s="26"/>
      <c r="AG3">
        <f>SUM(AD3:AF3)</f>
        <v>2.943864</v>
      </c>
      <c r="AI3" s="75">
        <f>PXIL!L3</f>
        <v>0</v>
      </c>
      <c r="AJ3" s="75">
        <f>PXIL!R3</f>
        <v>0</v>
      </c>
      <c r="AK3" s="75">
        <f>RTM_IEX!L3</f>
        <v>2.97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2.7632000000000004E-2</v>
      </c>
      <c r="AD4">
        <f t="shared" ref="AD4:AD67" si="1">SUM(B4:AB4,AI4:AR4)-AC4</f>
        <v>3.112368</v>
      </c>
      <c r="AE4">
        <f>'IDT-1'!D4</f>
        <v>0</v>
      </c>
      <c r="AF4" s="26"/>
      <c r="AG4">
        <f t="shared" ref="AG4:AG67" si="2">SUM(AD4:AF4)</f>
        <v>3.112368</v>
      </c>
      <c r="AI4" s="75">
        <f>PXIL!L4</f>
        <v>0</v>
      </c>
      <c r="AJ4" s="75">
        <f>PXIL!R4</f>
        <v>0</v>
      </c>
      <c r="AK4" s="75">
        <f>RTM_IEX!L4</f>
        <v>3.14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3.5552E-2</v>
      </c>
      <c r="AD5">
        <f t="shared" si="1"/>
        <v>4.004448</v>
      </c>
      <c r="AE5">
        <f>'IDT-1'!D5</f>
        <v>0</v>
      </c>
      <c r="AF5" s="26"/>
      <c r="AG5">
        <f t="shared" si="2"/>
        <v>4.004448</v>
      </c>
      <c r="AI5" s="75">
        <f>PXIL!L5</f>
        <v>0</v>
      </c>
      <c r="AJ5" s="75">
        <f>PXIL!R5</f>
        <v>0</v>
      </c>
      <c r="AK5" s="75">
        <f>RTM_IEX!L5</f>
        <v>4.04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3.5816000000000008E-2</v>
      </c>
      <c r="AD6">
        <f t="shared" si="1"/>
        <v>4.0341840000000007</v>
      </c>
      <c r="AE6">
        <f>'IDT-1'!D6</f>
        <v>0</v>
      </c>
      <c r="AF6" s="26"/>
      <c r="AG6">
        <f t="shared" si="2"/>
        <v>4.0341840000000007</v>
      </c>
      <c r="AI6" s="75">
        <f>PXIL!L6</f>
        <v>0</v>
      </c>
      <c r="AJ6" s="75">
        <f>PXIL!R6</f>
        <v>0</v>
      </c>
      <c r="AK6" s="75">
        <f>RTM_IEX!L6</f>
        <v>4.07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3.4848000000000004E-2</v>
      </c>
      <c r="AD7">
        <f t="shared" si="1"/>
        <v>3.9251519999999998</v>
      </c>
      <c r="AE7">
        <f>'IDT-1'!D7</f>
        <v>0</v>
      </c>
      <c r="AF7" s="26"/>
      <c r="AG7">
        <f t="shared" si="2"/>
        <v>3.9251519999999998</v>
      </c>
      <c r="AI7" s="75">
        <f>PXIL!L7</f>
        <v>0</v>
      </c>
      <c r="AJ7" s="75">
        <f>PXIL!R7</f>
        <v>0</v>
      </c>
      <c r="AK7" s="75">
        <f>RTM_IEX!L7</f>
        <v>3.96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3.6520000000000004E-2</v>
      </c>
      <c r="AD8">
        <f t="shared" si="1"/>
        <v>4.11348</v>
      </c>
      <c r="AE8">
        <f>'IDT-1'!D8</f>
        <v>0</v>
      </c>
      <c r="AF8" s="26"/>
      <c r="AG8">
        <f t="shared" si="2"/>
        <v>4.11348</v>
      </c>
      <c r="AI8" s="75">
        <f>PXIL!L8</f>
        <v>0</v>
      </c>
      <c r="AJ8" s="75">
        <f>PXIL!R8</f>
        <v>0</v>
      </c>
      <c r="AK8" s="75">
        <f>RTM_IEX!L8</f>
        <v>4.1500000000000004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3.1152000000000003E-2</v>
      </c>
      <c r="AD9">
        <f t="shared" si="1"/>
        <v>3.508848</v>
      </c>
      <c r="AE9">
        <f>'IDT-1'!D9</f>
        <v>0</v>
      </c>
      <c r="AF9" s="26"/>
      <c r="AG9">
        <f t="shared" si="2"/>
        <v>3.508848</v>
      </c>
      <c r="AI9" s="75">
        <f>PXIL!L9</f>
        <v>0</v>
      </c>
      <c r="AJ9" s="75">
        <f>PXIL!R9</f>
        <v>0</v>
      </c>
      <c r="AK9" s="75">
        <f>RTM_IEX!L9</f>
        <v>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3.5024E-2</v>
      </c>
      <c r="AD10">
        <f t="shared" si="1"/>
        <v>3.944976</v>
      </c>
      <c r="AE10">
        <f>'IDT-1'!D10</f>
        <v>0</v>
      </c>
      <c r="AF10" s="26"/>
      <c r="AG10">
        <f t="shared" si="2"/>
        <v>3.944976</v>
      </c>
      <c r="AI10" s="75">
        <f>PXIL!L10</f>
        <v>0</v>
      </c>
      <c r="AJ10" s="75">
        <f>PXIL!R10</f>
        <v>0</v>
      </c>
      <c r="AK10" s="75">
        <f>RTM_IEX!L10</f>
        <v>3.98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4.4176E-2</v>
      </c>
      <c r="AD11">
        <f t="shared" si="1"/>
        <v>4.9758239999999994</v>
      </c>
      <c r="AE11">
        <f>'IDT-1'!D11</f>
        <v>0</v>
      </c>
      <c r="AF11" s="26"/>
      <c r="AG11">
        <f t="shared" si="2"/>
        <v>4.9758239999999994</v>
      </c>
      <c r="AI11" s="75">
        <f>PXIL!L11</f>
        <v>0</v>
      </c>
      <c r="AJ11" s="75">
        <f>PXIL!R11</f>
        <v>0</v>
      </c>
      <c r="AK11" s="75">
        <f>RTM_IEX!L11</f>
        <v>5.0199999999999996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4.4176E-2</v>
      </c>
      <c r="AD12">
        <f t="shared" si="1"/>
        <v>4.9758239999999994</v>
      </c>
      <c r="AE12">
        <f>'IDT-1'!D12</f>
        <v>0</v>
      </c>
      <c r="AF12" s="26"/>
      <c r="AG12">
        <f t="shared" si="2"/>
        <v>4.9758239999999994</v>
      </c>
      <c r="AI12" s="75">
        <f>PXIL!L12</f>
        <v>0</v>
      </c>
      <c r="AJ12" s="75">
        <f>PXIL!R12</f>
        <v>0</v>
      </c>
      <c r="AK12" s="75">
        <f>RTM_IEX!L12</f>
        <v>5.0199999999999996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7.4712000000000001E-2</v>
      </c>
      <c r="AD13">
        <f t="shared" si="1"/>
        <v>8.4152880000000003</v>
      </c>
      <c r="AE13">
        <f>'IDT-1'!D13</f>
        <v>0</v>
      </c>
      <c r="AF13" s="26"/>
      <c r="AG13">
        <f t="shared" si="2"/>
        <v>8.4152880000000003</v>
      </c>
      <c r="AI13" s="75">
        <f>PXIL!L13</f>
        <v>0</v>
      </c>
      <c r="AJ13" s="75">
        <f>PXIL!R13</f>
        <v>0</v>
      </c>
      <c r="AK13" s="75">
        <f>RTM_IEX!L13</f>
        <v>8.49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8.1048000000000009E-2</v>
      </c>
      <c r="AD14">
        <f t="shared" si="1"/>
        <v>9.1289520000000017</v>
      </c>
      <c r="AE14">
        <f>'IDT-1'!D14</f>
        <v>0</v>
      </c>
      <c r="AF14" s="26"/>
      <c r="AG14">
        <f t="shared" si="2"/>
        <v>9.1289520000000017</v>
      </c>
      <c r="AI14" s="75">
        <f>PXIL!L14</f>
        <v>0</v>
      </c>
      <c r="AJ14" s="75">
        <f>PXIL!R14</f>
        <v>0</v>
      </c>
      <c r="AK14" s="75">
        <f>RTM_IEX!L14</f>
        <v>9.2100000000000009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0.120384</v>
      </c>
      <c r="AD15">
        <f t="shared" si="1"/>
        <v>13.559616</v>
      </c>
      <c r="AE15">
        <f>'IDT-1'!D15</f>
        <v>0</v>
      </c>
      <c r="AF15" s="26"/>
      <c r="AG15">
        <f t="shared" si="2"/>
        <v>13.559616</v>
      </c>
      <c r="AI15" s="75">
        <f>PXIL!L15</f>
        <v>0</v>
      </c>
      <c r="AJ15" s="75">
        <f>PXIL!R15</f>
        <v>0</v>
      </c>
      <c r="AK15" s="75">
        <f>RTM_IEX!L15</f>
        <v>13.68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0.120384</v>
      </c>
      <c r="AD16">
        <f t="shared" si="1"/>
        <v>13.559616</v>
      </c>
      <c r="AE16">
        <f>'IDT-1'!D16</f>
        <v>0</v>
      </c>
      <c r="AF16" s="26"/>
      <c r="AG16">
        <f t="shared" si="2"/>
        <v>13.559616</v>
      </c>
      <c r="AI16" s="75">
        <f>PXIL!L16</f>
        <v>0</v>
      </c>
      <c r="AJ16" s="75">
        <f>PXIL!R16</f>
        <v>0</v>
      </c>
      <c r="AK16" s="75">
        <f>RTM_IEX!L16</f>
        <v>13.68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0.119592</v>
      </c>
      <c r="AD17">
        <f t="shared" si="1"/>
        <v>13.470407999999999</v>
      </c>
      <c r="AE17">
        <f>'IDT-1'!D17</f>
        <v>0</v>
      </c>
      <c r="AF17" s="26"/>
      <c r="AG17">
        <f t="shared" si="2"/>
        <v>13.470407999999999</v>
      </c>
      <c r="AI17" s="75">
        <f>PXIL!L17</f>
        <v>0</v>
      </c>
      <c r="AJ17" s="75">
        <f>PXIL!R17</f>
        <v>0</v>
      </c>
      <c r="AK17" s="75">
        <f>RTM_IEX!L17</f>
        <v>13.59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0.119592</v>
      </c>
      <c r="AD18">
        <f t="shared" si="1"/>
        <v>13.470407999999999</v>
      </c>
      <c r="AE18">
        <f>'IDT-1'!D18</f>
        <v>0</v>
      </c>
      <c r="AF18" s="26"/>
      <c r="AG18">
        <f t="shared" si="2"/>
        <v>13.470407999999999</v>
      </c>
      <c r="AI18" s="75">
        <f>PXIL!L18</f>
        <v>0</v>
      </c>
      <c r="AJ18" s="75">
        <f>PXIL!R18</f>
        <v>0</v>
      </c>
      <c r="AK18" s="75">
        <f>RTM_IEX!L18</f>
        <v>13.59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0.120384</v>
      </c>
      <c r="AD19">
        <f t="shared" si="1"/>
        <v>13.559616</v>
      </c>
      <c r="AE19">
        <f>'IDT-1'!D19</f>
        <v>0</v>
      </c>
      <c r="AF19" s="26"/>
      <c r="AG19">
        <f t="shared" si="2"/>
        <v>13.559616</v>
      </c>
      <c r="AI19" s="75">
        <f>PXIL!L19</f>
        <v>0</v>
      </c>
      <c r="AJ19" s="75">
        <f>PXIL!R19</f>
        <v>0</v>
      </c>
      <c r="AK19" s="75">
        <f>RTM_IEX!L19</f>
        <v>13.68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0.120384</v>
      </c>
      <c r="AD20">
        <f t="shared" si="1"/>
        <v>13.559616</v>
      </c>
      <c r="AE20">
        <f>'IDT-1'!D20</f>
        <v>0</v>
      </c>
      <c r="AF20" s="26"/>
      <c r="AG20">
        <f t="shared" si="2"/>
        <v>13.559616</v>
      </c>
      <c r="AI20" s="75">
        <f>PXIL!L20</f>
        <v>0</v>
      </c>
      <c r="AJ20" s="75">
        <f>PXIL!R20</f>
        <v>0</v>
      </c>
      <c r="AK20" s="75">
        <f>RTM_IEX!L20</f>
        <v>13.68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0.12293600000000002</v>
      </c>
      <c r="AD21">
        <f t="shared" si="1"/>
        <v>13.847064000000001</v>
      </c>
      <c r="AE21">
        <f>'IDT-1'!D21</f>
        <v>0</v>
      </c>
      <c r="AF21" s="26"/>
      <c r="AG21">
        <f t="shared" si="2"/>
        <v>13.847064000000001</v>
      </c>
      <c r="AI21" s="75">
        <f>PXIL!L21</f>
        <v>0</v>
      </c>
      <c r="AJ21" s="75">
        <f>PXIL!R21</f>
        <v>0</v>
      </c>
      <c r="AK21" s="75">
        <f>RTM_IEX!L21</f>
        <v>13.97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0.12460800000000001</v>
      </c>
      <c r="AD22">
        <f t="shared" si="1"/>
        <v>14.035392</v>
      </c>
      <c r="AE22">
        <f>'IDT-1'!D22</f>
        <v>0</v>
      </c>
      <c r="AF22" s="26"/>
      <c r="AG22">
        <f t="shared" si="2"/>
        <v>14.035392</v>
      </c>
      <c r="AI22" s="75">
        <f>PXIL!L22</f>
        <v>0</v>
      </c>
      <c r="AJ22" s="75">
        <f>PXIL!R22</f>
        <v>0</v>
      </c>
      <c r="AK22" s="75">
        <f>RTM_IEX!L22</f>
        <v>14.16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0.141592</v>
      </c>
      <c r="AD23">
        <f t="shared" si="1"/>
        <v>15.948408000000001</v>
      </c>
      <c r="AE23">
        <f>'IDT-1'!D23</f>
        <v>0</v>
      </c>
      <c r="AF23" s="26"/>
      <c r="AG23">
        <f t="shared" si="2"/>
        <v>15.948408000000001</v>
      </c>
      <c r="AI23" s="75">
        <f>PXIL!L23</f>
        <v>0</v>
      </c>
      <c r="AJ23" s="75">
        <f>PXIL!R23</f>
        <v>0</v>
      </c>
      <c r="AK23" s="75">
        <f>RTM_IEX!L23</f>
        <v>16.09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0.15180000000000002</v>
      </c>
      <c r="AD24">
        <f t="shared" si="1"/>
        <v>17.098199999999999</v>
      </c>
      <c r="AE24">
        <f>'IDT-1'!D24</f>
        <v>0</v>
      </c>
      <c r="AF24" s="26"/>
      <c r="AG24">
        <f t="shared" si="2"/>
        <v>17.098199999999999</v>
      </c>
      <c r="AI24" s="75">
        <f>PXIL!L24</f>
        <v>0</v>
      </c>
      <c r="AJ24" s="75">
        <f>PXIL!R24</f>
        <v>0</v>
      </c>
      <c r="AK24" s="75">
        <f>RTM_IEX!L24</f>
        <v>17.25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0.15769600000000003</v>
      </c>
      <c r="AD25">
        <f t="shared" si="1"/>
        <v>17.762304</v>
      </c>
      <c r="AE25">
        <f>'IDT-1'!D25</f>
        <v>0</v>
      </c>
      <c r="AF25" s="26"/>
      <c r="AG25">
        <f t="shared" si="2"/>
        <v>17.762304</v>
      </c>
      <c r="AI25" s="75">
        <f>PXIL!L25</f>
        <v>0</v>
      </c>
      <c r="AJ25" s="75">
        <f>PXIL!R25</f>
        <v>0</v>
      </c>
      <c r="AK25" s="75">
        <f>RTM_IEX!L25</f>
        <v>17.920000000000002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0.167904</v>
      </c>
      <c r="AD26">
        <f t="shared" si="1"/>
        <v>18.912095999999998</v>
      </c>
      <c r="AE26">
        <f>'IDT-1'!D26</f>
        <v>0</v>
      </c>
      <c r="AF26" s="26"/>
      <c r="AG26">
        <f t="shared" si="2"/>
        <v>18.912095999999998</v>
      </c>
      <c r="AI26" s="75">
        <f>PXIL!L26</f>
        <v>0</v>
      </c>
      <c r="AJ26" s="75">
        <f>PXIL!R26</f>
        <v>0</v>
      </c>
      <c r="AK26" s="75">
        <f>RTM_IEX!L26</f>
        <v>19.079999999999998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0.17045600000000002</v>
      </c>
      <c r="AD27">
        <f t="shared" si="1"/>
        <v>19.199543999999999</v>
      </c>
      <c r="AE27">
        <f>'IDT-1'!D27</f>
        <v>0</v>
      </c>
      <c r="AF27" s="26"/>
      <c r="AG27">
        <f t="shared" si="2"/>
        <v>19.199543999999999</v>
      </c>
      <c r="AI27" s="75">
        <f>PXIL!L27</f>
        <v>0</v>
      </c>
      <c r="AJ27" s="75">
        <f>PXIL!R27</f>
        <v>0</v>
      </c>
      <c r="AK27" s="75">
        <f>RTM_IEX!L27</f>
        <v>19.37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0.172128</v>
      </c>
      <c r="AD28">
        <f t="shared" si="1"/>
        <v>19.387871999999998</v>
      </c>
      <c r="AE28">
        <f>'IDT-1'!D28</f>
        <v>0</v>
      </c>
      <c r="AF28" s="26"/>
      <c r="AG28">
        <f t="shared" si="2"/>
        <v>19.387871999999998</v>
      </c>
      <c r="AI28" s="75">
        <f>PXIL!L28</f>
        <v>0</v>
      </c>
      <c r="AJ28" s="75">
        <f>PXIL!R28</f>
        <v>0</v>
      </c>
      <c r="AK28" s="75">
        <f>RTM_IEX!L28</f>
        <v>19.559999999999999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0.17380000000000001</v>
      </c>
      <c r="AD29">
        <f t="shared" si="1"/>
        <v>19.5762</v>
      </c>
      <c r="AE29">
        <f>'IDT-1'!D29</f>
        <v>0</v>
      </c>
      <c r="AF29" s="26"/>
      <c r="AG29">
        <f t="shared" si="2"/>
        <v>19.5762</v>
      </c>
      <c r="AI29" s="75">
        <f>PXIL!L29</f>
        <v>0</v>
      </c>
      <c r="AJ29" s="75">
        <f>PXIL!R29</f>
        <v>0</v>
      </c>
      <c r="AK29" s="75">
        <f>RTM_IEX!L29</f>
        <v>19.75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0.17380000000000001</v>
      </c>
      <c r="AD30">
        <f t="shared" si="1"/>
        <v>19.5762</v>
      </c>
      <c r="AE30">
        <f>'IDT-1'!D30</f>
        <v>0</v>
      </c>
      <c r="AF30" s="26"/>
      <c r="AG30">
        <f t="shared" si="2"/>
        <v>19.5762</v>
      </c>
      <c r="AI30" s="75">
        <f>PXIL!L30</f>
        <v>0</v>
      </c>
      <c r="AJ30" s="75">
        <f>PXIL!R30</f>
        <v>0</v>
      </c>
      <c r="AK30" s="75">
        <f>RTM_IEX!L30</f>
        <v>19.75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0.17723200000000003</v>
      </c>
      <c r="AD31">
        <f t="shared" si="1"/>
        <v>19.962768000000001</v>
      </c>
      <c r="AE31">
        <f>'IDT-1'!D31</f>
        <v>0</v>
      </c>
      <c r="AF31" s="26"/>
      <c r="AG31">
        <f t="shared" si="2"/>
        <v>19.962768000000001</v>
      </c>
      <c r="AI31" s="75">
        <f>PXIL!L31</f>
        <v>0</v>
      </c>
      <c r="AJ31" s="75">
        <f>PXIL!R31</f>
        <v>0</v>
      </c>
      <c r="AK31" s="75">
        <f>RTM_IEX!L31</f>
        <v>20.14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0.179784</v>
      </c>
      <c r="AD32">
        <f t="shared" si="1"/>
        <v>20.250215999999998</v>
      </c>
      <c r="AE32">
        <f>'IDT-1'!D32</f>
        <v>0</v>
      </c>
      <c r="AF32" s="26"/>
      <c r="AG32">
        <f t="shared" si="2"/>
        <v>20.250215999999998</v>
      </c>
      <c r="AI32" s="75">
        <f>PXIL!L32</f>
        <v>0</v>
      </c>
      <c r="AJ32" s="75">
        <f>PXIL!R32</f>
        <v>0</v>
      </c>
      <c r="AK32" s="75">
        <f>RTM_IEX!L32</f>
        <v>20.329999999999998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0.18172000000000002</v>
      </c>
      <c r="AD33">
        <f t="shared" si="1"/>
        <v>20.468280000000004</v>
      </c>
      <c r="AE33">
        <f>'IDT-1'!D33</f>
        <v>0</v>
      </c>
      <c r="AF33" s="26"/>
      <c r="AG33">
        <f t="shared" si="2"/>
        <v>20.468280000000004</v>
      </c>
      <c r="AI33" s="75">
        <f>PXIL!L33</f>
        <v>0</v>
      </c>
      <c r="AJ33" s="75">
        <f>PXIL!R33</f>
        <v>0</v>
      </c>
      <c r="AK33" s="75">
        <f>RTM_IEX!L33</f>
        <v>20.23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0.18304000000000001</v>
      </c>
      <c r="AD34">
        <f t="shared" si="1"/>
        <v>20.616960000000002</v>
      </c>
      <c r="AE34">
        <f>'IDT-1'!D34</f>
        <v>0</v>
      </c>
      <c r="AF34" s="26"/>
      <c r="AG34">
        <f t="shared" si="2"/>
        <v>20.616960000000002</v>
      </c>
      <c r="AI34" s="75">
        <f>PXIL!L34</f>
        <v>0</v>
      </c>
      <c r="AJ34" s="75">
        <f>PXIL!R34</f>
        <v>0</v>
      </c>
      <c r="AK34" s="75">
        <f>RTM_IEX!L34</f>
        <v>19.940000000000001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0.182424</v>
      </c>
      <c r="AD35">
        <f t="shared" si="1"/>
        <v>20.547575999999996</v>
      </c>
      <c r="AE35">
        <f>'IDT-1'!D35</f>
        <v>0</v>
      </c>
      <c r="AF35" s="26"/>
      <c r="AG35">
        <f t="shared" si="2"/>
        <v>20.547575999999996</v>
      </c>
      <c r="AI35" s="75">
        <f>PXIL!L35</f>
        <v>0</v>
      </c>
      <c r="AJ35" s="75">
        <f>PXIL!R35</f>
        <v>0</v>
      </c>
      <c r="AK35" s="75">
        <f>RTM_IEX!L35</f>
        <v>19.559999999999999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0.18453600000000001</v>
      </c>
      <c r="AD36">
        <f t="shared" si="1"/>
        <v>20.785463999999997</v>
      </c>
      <c r="AE36">
        <f>'IDT-1'!D36</f>
        <v>0</v>
      </c>
      <c r="AF36" s="26"/>
      <c r="AG36">
        <f t="shared" si="2"/>
        <v>20.785463999999997</v>
      </c>
      <c r="AI36" s="75">
        <f>PXIL!L36</f>
        <v>0</v>
      </c>
      <c r="AJ36" s="75">
        <f>PXIL!R36</f>
        <v>0</v>
      </c>
      <c r="AK36" s="75">
        <f>RTM_IEX!L36</f>
        <v>19.559999999999999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0.19087200000000004</v>
      </c>
      <c r="AD37">
        <f t="shared" si="1"/>
        <v>21.499128000000002</v>
      </c>
      <c r="AE37">
        <f>'IDT-1'!D37</f>
        <v>0</v>
      </c>
      <c r="AF37" s="26"/>
      <c r="AG37">
        <f t="shared" si="2"/>
        <v>21.499128000000002</v>
      </c>
      <c r="AI37" s="75">
        <f>PXIL!L37</f>
        <v>0</v>
      </c>
      <c r="AJ37" s="75">
        <f>PXIL!R37</f>
        <v>0</v>
      </c>
      <c r="AK37" s="75">
        <f>RTM_IEX!L37</f>
        <v>19.850000000000001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0.20046400000000003</v>
      </c>
      <c r="AD38">
        <f t="shared" si="1"/>
        <v>22.579536000000001</v>
      </c>
      <c r="AE38">
        <f>'IDT-1'!D38</f>
        <v>0</v>
      </c>
      <c r="AF38" s="26"/>
      <c r="AG38">
        <f t="shared" si="2"/>
        <v>22.579536000000001</v>
      </c>
      <c r="AI38" s="75">
        <f>PXIL!L38</f>
        <v>0</v>
      </c>
      <c r="AJ38" s="75">
        <f>PXIL!R38</f>
        <v>0</v>
      </c>
      <c r="AK38" s="75">
        <f>RTM_IEX!L38</f>
        <v>20.420000000000002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3.67</v>
      </c>
      <c r="AB39" s="117">
        <f>-STOA!R39</f>
        <v>0</v>
      </c>
      <c r="AC39">
        <f t="shared" si="0"/>
        <v>0.20952800000000002</v>
      </c>
      <c r="AD39">
        <f t="shared" si="1"/>
        <v>23.600472000000003</v>
      </c>
      <c r="AE39">
        <f>'IDT-1'!D39</f>
        <v>0</v>
      </c>
      <c r="AF39" s="26"/>
      <c r="AG39">
        <f t="shared" si="2"/>
        <v>23.600472000000003</v>
      </c>
      <c r="AI39" s="75">
        <f>PXIL!L39</f>
        <v>0</v>
      </c>
      <c r="AJ39" s="75">
        <f>PXIL!R39</f>
        <v>0</v>
      </c>
      <c r="AK39" s="75">
        <f>RTM_IEX!L39</f>
        <v>20.14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4.34</v>
      </c>
      <c r="AB40" s="117">
        <f>-STOA!R40</f>
        <v>0</v>
      </c>
      <c r="AC40">
        <f t="shared" si="0"/>
        <v>0.21454400000000001</v>
      </c>
      <c r="AD40">
        <f t="shared" si="1"/>
        <v>24.165455999999999</v>
      </c>
      <c r="AE40">
        <f>'IDT-1'!D40</f>
        <v>0</v>
      </c>
      <c r="AF40" s="26"/>
      <c r="AG40">
        <f t="shared" si="2"/>
        <v>24.165455999999999</v>
      </c>
      <c r="AI40" s="75">
        <f>PXIL!L40</f>
        <v>0</v>
      </c>
      <c r="AJ40" s="75">
        <f>PXIL!R40</f>
        <v>0</v>
      </c>
      <c r="AK40" s="75">
        <f>RTM_IEX!L40</f>
        <v>20.04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4.4400000000000004</v>
      </c>
      <c r="AB41" s="117">
        <f>-STOA!R41</f>
        <v>0</v>
      </c>
      <c r="AC41">
        <f t="shared" si="0"/>
        <v>0.21630400000000002</v>
      </c>
      <c r="AD41">
        <f t="shared" si="1"/>
        <v>24.363696000000001</v>
      </c>
      <c r="AE41">
        <f>'IDT-1'!D41</f>
        <v>0</v>
      </c>
      <c r="AF41" s="26"/>
      <c r="AG41">
        <f t="shared" si="2"/>
        <v>24.363696000000001</v>
      </c>
      <c r="AI41" s="75">
        <f>PXIL!L41</f>
        <v>0</v>
      </c>
      <c r="AJ41" s="75">
        <f>PXIL!R41</f>
        <v>0</v>
      </c>
      <c r="AK41" s="75">
        <f>RTM_IEX!L41</f>
        <v>20.14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4.53</v>
      </c>
      <c r="AB42" s="117">
        <f>-STOA!R42</f>
        <v>0</v>
      </c>
      <c r="AC42">
        <f t="shared" si="0"/>
        <v>0.22044000000000002</v>
      </c>
      <c r="AD42">
        <f t="shared" si="1"/>
        <v>24.829560000000001</v>
      </c>
      <c r="AE42">
        <f>'IDT-1'!D42</f>
        <v>0</v>
      </c>
      <c r="AF42" s="26"/>
      <c r="AG42">
        <f t="shared" si="2"/>
        <v>24.829560000000001</v>
      </c>
      <c r="AI42" s="75">
        <f>PXIL!L42</f>
        <v>0</v>
      </c>
      <c r="AJ42" s="75">
        <f>PXIL!R42</f>
        <v>0</v>
      </c>
      <c r="AK42" s="75">
        <f>RTM_IEX!L42</f>
        <v>20.52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4.7300000000000004</v>
      </c>
      <c r="AB43" s="117">
        <f>-STOA!R43</f>
        <v>0</v>
      </c>
      <c r="AC43">
        <f t="shared" si="0"/>
        <v>0.22220000000000001</v>
      </c>
      <c r="AD43">
        <f t="shared" si="1"/>
        <v>25.027799999999999</v>
      </c>
      <c r="AE43">
        <f>'IDT-1'!D43</f>
        <v>0</v>
      </c>
      <c r="AF43" s="26"/>
      <c r="AG43">
        <f t="shared" si="2"/>
        <v>25.027799999999999</v>
      </c>
      <c r="AI43" s="75">
        <f>PXIL!L43</f>
        <v>0</v>
      </c>
      <c r="AJ43" s="75">
        <f>PXIL!R43</f>
        <v>0</v>
      </c>
      <c r="AK43" s="75">
        <f>RTM_IEX!L43</f>
        <v>20.52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5.0199999999999996</v>
      </c>
      <c r="AB44" s="117">
        <f>-STOA!R44</f>
        <v>0</v>
      </c>
      <c r="AC44">
        <f t="shared" si="0"/>
        <v>0.220528</v>
      </c>
      <c r="AD44">
        <f t="shared" si="1"/>
        <v>24.839471999999997</v>
      </c>
      <c r="AE44">
        <f>'IDT-1'!D44</f>
        <v>0</v>
      </c>
      <c r="AF44" s="26"/>
      <c r="AG44">
        <f t="shared" si="2"/>
        <v>24.839471999999997</v>
      </c>
      <c r="AI44" s="75">
        <f>PXIL!L44</f>
        <v>0</v>
      </c>
      <c r="AJ44" s="75">
        <f>PXIL!R44</f>
        <v>0</v>
      </c>
      <c r="AK44" s="75">
        <f>RTM_IEX!L44</f>
        <v>20.04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5.21</v>
      </c>
      <c r="AB45" s="117">
        <f>-STOA!R45</f>
        <v>0</v>
      </c>
      <c r="AC45">
        <f t="shared" si="0"/>
        <v>0.21964800000000001</v>
      </c>
      <c r="AD45">
        <f t="shared" si="1"/>
        <v>24.740352000000001</v>
      </c>
      <c r="AE45">
        <f>'IDT-1'!D45</f>
        <v>0</v>
      </c>
      <c r="AF45" s="26"/>
      <c r="AG45">
        <f t="shared" si="2"/>
        <v>24.740352000000001</v>
      </c>
      <c r="AI45" s="75">
        <f>PXIL!L45</f>
        <v>0</v>
      </c>
      <c r="AJ45" s="75">
        <f>PXIL!R45</f>
        <v>0</v>
      </c>
      <c r="AK45" s="75">
        <f>RTM_IEX!L45</f>
        <v>19.75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5.59</v>
      </c>
      <c r="AB46" s="117">
        <f>-STOA!R46</f>
        <v>0</v>
      </c>
      <c r="AC46">
        <f t="shared" si="0"/>
        <v>0.21876800000000002</v>
      </c>
      <c r="AD46">
        <f t="shared" si="1"/>
        <v>24.641231999999999</v>
      </c>
      <c r="AE46">
        <f>'IDT-1'!D46</f>
        <v>0</v>
      </c>
      <c r="AF46" s="26"/>
      <c r="AG46">
        <f t="shared" si="2"/>
        <v>24.641231999999999</v>
      </c>
      <c r="AI46" s="75">
        <f>PXIL!L46</f>
        <v>0</v>
      </c>
      <c r="AJ46" s="75">
        <f>PXIL!R46</f>
        <v>0</v>
      </c>
      <c r="AK46" s="75">
        <f>RTM_IEX!L46</f>
        <v>19.27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5.79</v>
      </c>
      <c r="AB47" s="117">
        <f>-STOA!R47</f>
        <v>0</v>
      </c>
      <c r="AC47">
        <f t="shared" si="0"/>
        <v>0.21287200000000001</v>
      </c>
      <c r="AD47">
        <f t="shared" si="1"/>
        <v>23.977127999999997</v>
      </c>
      <c r="AE47">
        <f>'IDT-1'!D47</f>
        <v>0</v>
      </c>
      <c r="AF47" s="26"/>
      <c r="AG47">
        <f t="shared" si="2"/>
        <v>23.977127999999997</v>
      </c>
      <c r="AI47" s="75">
        <f>PXIL!L47</f>
        <v>0</v>
      </c>
      <c r="AJ47" s="75">
        <f>PXIL!R47</f>
        <v>0</v>
      </c>
      <c r="AK47" s="75">
        <f>RTM_IEX!L47</f>
        <v>18.399999999999999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5.98</v>
      </c>
      <c r="AB48" s="117">
        <f>-STOA!R48</f>
        <v>0</v>
      </c>
      <c r="AC48">
        <f t="shared" si="0"/>
        <v>0.203544</v>
      </c>
      <c r="AD48">
        <f t="shared" si="1"/>
        <v>22.926455999999998</v>
      </c>
      <c r="AE48">
        <f>'IDT-1'!D48</f>
        <v>0</v>
      </c>
      <c r="AF48" s="26"/>
      <c r="AG48">
        <f t="shared" si="2"/>
        <v>22.926455999999998</v>
      </c>
      <c r="AI48" s="75">
        <f>PXIL!L48</f>
        <v>0</v>
      </c>
      <c r="AJ48" s="75">
        <f>PXIL!R48</f>
        <v>0</v>
      </c>
      <c r="AK48" s="75">
        <f>RTM_IEX!L48</f>
        <v>17.149999999999999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6.37</v>
      </c>
      <c r="AB49" s="117">
        <f>-STOA!R49</f>
        <v>0</v>
      </c>
      <c r="AC49">
        <f t="shared" si="0"/>
        <v>0.21287200000000001</v>
      </c>
      <c r="AD49">
        <f t="shared" si="1"/>
        <v>23.977128</v>
      </c>
      <c r="AE49">
        <f>'IDT-1'!D49</f>
        <v>0</v>
      </c>
      <c r="AF49" s="26"/>
      <c r="AG49">
        <f t="shared" si="2"/>
        <v>23.977128</v>
      </c>
      <c r="AI49" s="75">
        <f>PXIL!L49</f>
        <v>0</v>
      </c>
      <c r="AJ49" s="75">
        <f>PXIL!R49</f>
        <v>0</v>
      </c>
      <c r="AK49" s="75">
        <f>RTM_IEX!L49</f>
        <v>17.82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6.75</v>
      </c>
      <c r="AB50" s="117">
        <f>-STOA!R50</f>
        <v>0</v>
      </c>
      <c r="AC50">
        <f t="shared" si="0"/>
        <v>0.21621600000000002</v>
      </c>
      <c r="AD50">
        <f t="shared" si="1"/>
        <v>24.353784000000001</v>
      </c>
      <c r="AE50">
        <f>'IDT-1'!D50</f>
        <v>0</v>
      </c>
      <c r="AF50" s="26"/>
      <c r="AG50">
        <f t="shared" si="2"/>
        <v>24.353784000000001</v>
      </c>
      <c r="AI50" s="75">
        <f>PXIL!L50</f>
        <v>0</v>
      </c>
      <c r="AJ50" s="75">
        <f>PXIL!R50</f>
        <v>0</v>
      </c>
      <c r="AK50" s="75">
        <f>RTM_IEX!L50</f>
        <v>17.82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7.23</v>
      </c>
      <c r="AB51" s="117">
        <f>-STOA!R51</f>
        <v>0</v>
      </c>
      <c r="AC51">
        <f t="shared" si="0"/>
        <v>0.22044000000000002</v>
      </c>
      <c r="AD51">
        <f t="shared" si="1"/>
        <v>24.829560000000001</v>
      </c>
      <c r="AE51">
        <f>'IDT-1'!D51</f>
        <v>0</v>
      </c>
      <c r="AF51" s="26"/>
      <c r="AG51">
        <f t="shared" si="2"/>
        <v>24.829560000000001</v>
      </c>
      <c r="AI51" s="75">
        <f>PXIL!L51</f>
        <v>0</v>
      </c>
      <c r="AJ51" s="75">
        <f>PXIL!R51</f>
        <v>0</v>
      </c>
      <c r="AK51" s="75">
        <f>RTM_IEX!L51</f>
        <v>17.82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7.72</v>
      </c>
      <c r="AB52" s="117">
        <f>-STOA!R52</f>
        <v>0</v>
      </c>
      <c r="AC52">
        <f t="shared" si="0"/>
        <v>0.220528</v>
      </c>
      <c r="AD52">
        <f t="shared" si="1"/>
        <v>24.839471999999997</v>
      </c>
      <c r="AE52">
        <f>'IDT-1'!D52</f>
        <v>0</v>
      </c>
      <c r="AF52" s="26"/>
      <c r="AG52">
        <f t="shared" si="2"/>
        <v>24.839471999999997</v>
      </c>
      <c r="AI52" s="75">
        <f>PXIL!L52</f>
        <v>0</v>
      </c>
      <c r="AJ52" s="75">
        <f>PXIL!R52</f>
        <v>0</v>
      </c>
      <c r="AK52" s="75">
        <f>RTM_IEX!L52</f>
        <v>17.34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8.1999999999999993</v>
      </c>
      <c r="AB53" s="117">
        <f>-STOA!R53</f>
        <v>0</v>
      </c>
      <c r="AC53">
        <f t="shared" si="0"/>
        <v>0.220528</v>
      </c>
      <c r="AD53">
        <f t="shared" si="1"/>
        <v>24.839471999999997</v>
      </c>
      <c r="AE53">
        <f>'IDT-1'!D53</f>
        <v>0</v>
      </c>
      <c r="AF53" s="26"/>
      <c r="AG53">
        <f t="shared" si="2"/>
        <v>24.839471999999997</v>
      </c>
      <c r="AI53" s="75">
        <f>PXIL!L53</f>
        <v>0</v>
      </c>
      <c r="AJ53" s="75">
        <f>PXIL!R53</f>
        <v>0</v>
      </c>
      <c r="AK53" s="75">
        <f>RTM_IEX!L53</f>
        <v>16.86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8.68</v>
      </c>
      <c r="AB54" s="117">
        <f>-STOA!R54</f>
        <v>0</v>
      </c>
      <c r="AC54">
        <f t="shared" si="0"/>
        <v>0.21208000000000002</v>
      </c>
      <c r="AD54">
        <f t="shared" si="1"/>
        <v>23.887920000000001</v>
      </c>
      <c r="AE54">
        <f>'IDT-1'!D54</f>
        <v>0</v>
      </c>
      <c r="AF54" s="26"/>
      <c r="AG54">
        <f t="shared" si="2"/>
        <v>23.887920000000001</v>
      </c>
      <c r="AI54" s="75">
        <f>PXIL!L54</f>
        <v>0</v>
      </c>
      <c r="AJ54" s="75">
        <f>PXIL!R54</f>
        <v>0</v>
      </c>
      <c r="AK54" s="75">
        <f>RTM_IEX!L54</f>
        <v>15.42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0.46000000000000008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9.4499999999999993</v>
      </c>
      <c r="AB55" s="117">
        <f>-STOA!R55</f>
        <v>0</v>
      </c>
      <c r="AC55">
        <f t="shared" si="0"/>
        <v>0.214368</v>
      </c>
      <c r="AD55">
        <f t="shared" si="1"/>
        <v>24.145631999999999</v>
      </c>
      <c r="AE55">
        <f>'IDT-1'!D55</f>
        <v>0</v>
      </c>
      <c r="AF55" s="26"/>
      <c r="AG55">
        <f t="shared" si="2"/>
        <v>24.145631999999999</v>
      </c>
      <c r="AI55" s="75">
        <f>PXIL!L55</f>
        <v>0</v>
      </c>
      <c r="AJ55" s="75">
        <f>PXIL!R55</f>
        <v>0</v>
      </c>
      <c r="AK55" s="75">
        <f>RTM_IEX!L55</f>
        <v>14.45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0.46000000000000008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9.16</v>
      </c>
      <c r="AB56" s="117">
        <f>-STOA!R56</f>
        <v>0</v>
      </c>
      <c r="AC56">
        <f t="shared" si="0"/>
        <v>0.211816</v>
      </c>
      <c r="AD56">
        <f t="shared" si="1"/>
        <v>23.858184000000001</v>
      </c>
      <c r="AE56">
        <f>'IDT-1'!D56</f>
        <v>0</v>
      </c>
      <c r="AF56" s="26"/>
      <c r="AG56">
        <f t="shared" si="2"/>
        <v>23.858184000000001</v>
      </c>
      <c r="AI56" s="75">
        <f>PXIL!L56</f>
        <v>0</v>
      </c>
      <c r="AJ56" s="75">
        <f>PXIL!R56</f>
        <v>0</v>
      </c>
      <c r="AK56" s="75">
        <f>RTM_IEX!L56</f>
        <v>14.45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0.46000000000000008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8.68</v>
      </c>
      <c r="AB57" s="117">
        <f>-STOA!R57</f>
        <v>0</v>
      </c>
      <c r="AC57">
        <f t="shared" si="0"/>
        <v>0.21612800000000001</v>
      </c>
      <c r="AD57">
        <f t="shared" si="1"/>
        <v>24.343872000000001</v>
      </c>
      <c r="AE57">
        <f>'IDT-1'!D57</f>
        <v>0</v>
      </c>
      <c r="AF57" s="26"/>
      <c r="AG57">
        <f t="shared" si="2"/>
        <v>24.343872000000001</v>
      </c>
      <c r="AI57" s="75">
        <f>PXIL!L57</f>
        <v>0</v>
      </c>
      <c r="AJ57" s="75">
        <f>PXIL!R57</f>
        <v>0</v>
      </c>
      <c r="AK57" s="75">
        <f>RTM_IEX!L57</f>
        <v>15.42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0.46000000000000008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8.1999999999999993</v>
      </c>
      <c r="AB58" s="117">
        <f>-STOA!R58</f>
        <v>0</v>
      </c>
      <c r="AC58">
        <f t="shared" si="0"/>
        <v>0.21190400000000004</v>
      </c>
      <c r="AD58">
        <f t="shared" si="1"/>
        <v>23.868095999999998</v>
      </c>
      <c r="AE58">
        <f>'IDT-1'!D58</f>
        <v>0</v>
      </c>
      <c r="AF58" s="26"/>
      <c r="AG58">
        <f t="shared" si="2"/>
        <v>23.868095999999998</v>
      </c>
      <c r="AI58" s="75">
        <f>PXIL!L58</f>
        <v>0</v>
      </c>
      <c r="AJ58" s="75">
        <f>PXIL!R58</f>
        <v>0</v>
      </c>
      <c r="AK58" s="75">
        <f>RTM_IEX!L58</f>
        <v>15.42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0.46000000000000008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7.23</v>
      </c>
      <c r="AB59" s="117">
        <f>-STOA!R59</f>
        <v>0</v>
      </c>
      <c r="AC59">
        <f t="shared" si="0"/>
        <v>0.211816</v>
      </c>
      <c r="AD59">
        <f t="shared" si="1"/>
        <v>23.858184000000001</v>
      </c>
      <c r="AE59">
        <f>'IDT-1'!D59</f>
        <v>0</v>
      </c>
      <c r="AF59" s="26"/>
      <c r="AG59">
        <f t="shared" si="2"/>
        <v>23.858184000000001</v>
      </c>
      <c r="AI59" s="75">
        <f>PXIL!L59</f>
        <v>0</v>
      </c>
      <c r="AJ59" s="75">
        <f>PXIL!R59</f>
        <v>0</v>
      </c>
      <c r="AK59" s="75">
        <f>RTM_IEX!L59</f>
        <v>16.38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0.46000000000000008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6.75</v>
      </c>
      <c r="AB60" s="117">
        <f>-STOA!R60</f>
        <v>0</v>
      </c>
      <c r="AC60">
        <f t="shared" si="0"/>
        <v>0.207592</v>
      </c>
      <c r="AD60">
        <f t="shared" si="1"/>
        <v>23.382407999999998</v>
      </c>
      <c r="AE60">
        <f>'IDT-1'!D60</f>
        <v>0</v>
      </c>
      <c r="AF60" s="26"/>
      <c r="AG60">
        <f t="shared" si="2"/>
        <v>23.382407999999998</v>
      </c>
      <c r="AI60" s="75">
        <f>PXIL!L60</f>
        <v>0</v>
      </c>
      <c r="AJ60" s="75">
        <f>PXIL!R60</f>
        <v>0</v>
      </c>
      <c r="AK60" s="75">
        <f>RTM_IEX!L60</f>
        <v>16.38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0.46000000000000008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5.79</v>
      </c>
      <c r="AB61" s="117">
        <f>-STOA!R61</f>
        <v>0</v>
      </c>
      <c r="AC61">
        <f t="shared" si="0"/>
        <v>0.21612799999999999</v>
      </c>
      <c r="AD61">
        <f t="shared" si="1"/>
        <v>24.343871999999998</v>
      </c>
      <c r="AE61">
        <f>'IDT-1'!D61</f>
        <v>0</v>
      </c>
      <c r="AF61" s="26"/>
      <c r="AG61">
        <f t="shared" si="2"/>
        <v>24.343871999999998</v>
      </c>
      <c r="AI61" s="75">
        <f>PXIL!L61</f>
        <v>0</v>
      </c>
      <c r="AJ61" s="75">
        <f>PXIL!R61</f>
        <v>0</v>
      </c>
      <c r="AK61" s="75">
        <f>RTM_IEX!L61</f>
        <v>18.309999999999999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0.46000000000000008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5.59</v>
      </c>
      <c r="AB62" s="117">
        <f>-STOA!R62</f>
        <v>0</v>
      </c>
      <c r="AC62">
        <f t="shared" si="0"/>
        <v>0.20583200000000001</v>
      </c>
      <c r="AD62">
        <f t="shared" si="1"/>
        <v>23.184168</v>
      </c>
      <c r="AE62">
        <f>'IDT-1'!D62</f>
        <v>0</v>
      </c>
      <c r="AF62" s="26"/>
      <c r="AG62">
        <f t="shared" si="2"/>
        <v>23.184168</v>
      </c>
      <c r="AI62" s="75">
        <f>PXIL!L62</f>
        <v>0</v>
      </c>
      <c r="AJ62" s="75">
        <f>PXIL!R62</f>
        <v>0</v>
      </c>
      <c r="AK62" s="75">
        <f>RTM_IEX!L62</f>
        <v>17.34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0.46000000000000008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4.68</v>
      </c>
      <c r="AB63" s="117">
        <f>-STOA!R63</f>
        <v>0</v>
      </c>
      <c r="AC63">
        <f t="shared" si="0"/>
        <v>0.197824</v>
      </c>
      <c r="AD63">
        <f t="shared" si="1"/>
        <v>22.282176</v>
      </c>
      <c r="AE63">
        <f>'IDT-1'!D63</f>
        <v>0</v>
      </c>
      <c r="AF63" s="26"/>
      <c r="AG63">
        <f t="shared" si="2"/>
        <v>22.282176</v>
      </c>
      <c r="AI63" s="75">
        <f>PXIL!L63</f>
        <v>0</v>
      </c>
      <c r="AJ63" s="75">
        <f>PXIL!R63</f>
        <v>0</v>
      </c>
      <c r="AK63" s="75">
        <f>RTM_IEX!L63</f>
        <v>17.34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0.46000000000000008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4.34</v>
      </c>
      <c r="AB64" s="117">
        <f>-STOA!R64</f>
        <v>0</v>
      </c>
      <c r="AC64">
        <f t="shared" si="0"/>
        <v>0.20336799999999999</v>
      </c>
      <c r="AD64">
        <f t="shared" si="1"/>
        <v>22.906631999999998</v>
      </c>
      <c r="AE64">
        <f>'IDT-1'!D64</f>
        <v>0</v>
      </c>
      <c r="AF64" s="26"/>
      <c r="AG64">
        <f t="shared" si="2"/>
        <v>22.906631999999998</v>
      </c>
      <c r="AI64" s="75">
        <f>PXIL!L64</f>
        <v>0</v>
      </c>
      <c r="AJ64" s="75">
        <f>PXIL!R64</f>
        <v>0</v>
      </c>
      <c r="AK64" s="75">
        <f>RTM_IEX!L64</f>
        <v>18.309999999999999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0.46000000000000008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4.2</v>
      </c>
      <c r="AB65" s="117">
        <f>-STOA!R65</f>
        <v>0</v>
      </c>
      <c r="AC65">
        <f t="shared" si="0"/>
        <v>0.219032</v>
      </c>
      <c r="AD65">
        <f t="shared" si="1"/>
        <v>24.670968000000002</v>
      </c>
      <c r="AE65">
        <f>'IDT-1'!D65</f>
        <v>0</v>
      </c>
      <c r="AF65" s="26"/>
      <c r="AG65">
        <f t="shared" si="2"/>
        <v>24.670968000000002</v>
      </c>
      <c r="AI65" s="75">
        <f>PXIL!L65</f>
        <v>0</v>
      </c>
      <c r="AJ65" s="75">
        <f>PXIL!R65</f>
        <v>0</v>
      </c>
      <c r="AK65" s="75">
        <f>RTM_IEX!L65</f>
        <v>20.23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0.46000000000000008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3.86</v>
      </c>
      <c r="AB66" s="117">
        <f>-STOA!R66</f>
        <v>0</v>
      </c>
      <c r="AC66">
        <f t="shared" si="0"/>
        <v>0.21604000000000001</v>
      </c>
      <c r="AD66">
        <f t="shared" si="1"/>
        <v>24.333960000000001</v>
      </c>
      <c r="AE66">
        <f>'IDT-1'!D66</f>
        <v>0</v>
      </c>
      <c r="AF66" s="26"/>
      <c r="AG66">
        <f t="shared" si="2"/>
        <v>24.333960000000001</v>
      </c>
      <c r="AI66" s="75">
        <f>PXIL!L66</f>
        <v>0</v>
      </c>
      <c r="AJ66" s="75">
        <f>PXIL!R66</f>
        <v>0</v>
      </c>
      <c r="AK66" s="75">
        <f>RTM_IEX!L66</f>
        <v>20.23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0.46000000000000008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0.20741599999999999</v>
      </c>
      <c r="AD67">
        <f t="shared" si="1"/>
        <v>23.362584000000002</v>
      </c>
      <c r="AE67">
        <f>'IDT-1'!D67</f>
        <v>0</v>
      </c>
      <c r="AF67" s="26"/>
      <c r="AG67">
        <f t="shared" si="2"/>
        <v>23.362584000000002</v>
      </c>
      <c r="AI67" s="75">
        <f>PXIL!L67</f>
        <v>0</v>
      </c>
      <c r="AJ67" s="75">
        <f>PXIL!R67</f>
        <v>0</v>
      </c>
      <c r="AK67" s="75">
        <f>RTM_IEX!L67</f>
        <v>19.27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0.46000000000000008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0.20336799999999999</v>
      </c>
      <c r="AD68">
        <f t="shared" ref="AD68:AD98" si="4">SUM(B68:AB68,AI68:AR68)-AC68</f>
        <v>22.906631999999998</v>
      </c>
      <c r="AE68">
        <f>'IDT-1'!D68</f>
        <v>0</v>
      </c>
      <c r="AF68" s="26"/>
      <c r="AG68">
        <f t="shared" ref="AG68:AG98" si="5">SUM(AD68:AF68)</f>
        <v>22.906631999999998</v>
      </c>
      <c r="AI68" s="75">
        <f>PXIL!L68</f>
        <v>0</v>
      </c>
      <c r="AJ68" s="75">
        <f>PXIL!R68</f>
        <v>0</v>
      </c>
      <c r="AK68" s="75">
        <f>RTM_IEX!L68</f>
        <v>19.27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0.46000000000000008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2.41</v>
      </c>
      <c r="AB69" s="117">
        <f>-STOA!R69</f>
        <v>0</v>
      </c>
      <c r="AC69">
        <f t="shared" si="3"/>
        <v>0.19483200000000001</v>
      </c>
      <c r="AD69">
        <f t="shared" si="4"/>
        <v>21.945167999999999</v>
      </c>
      <c r="AE69">
        <f>'IDT-1'!D69</f>
        <v>0</v>
      </c>
      <c r="AF69" s="26"/>
      <c r="AG69">
        <f t="shared" si="5"/>
        <v>21.945167999999999</v>
      </c>
      <c r="AI69" s="75">
        <f>PXIL!L69</f>
        <v>0</v>
      </c>
      <c r="AJ69" s="75">
        <f>PXIL!R69</f>
        <v>0</v>
      </c>
      <c r="AK69" s="75">
        <f>RTM_IEX!L69</f>
        <v>19.27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0.46000000000000008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0.19245600000000002</v>
      </c>
      <c r="AD70">
        <f t="shared" si="4"/>
        <v>21.677544000000001</v>
      </c>
      <c r="AE70">
        <f>'IDT-1'!D70</f>
        <v>0</v>
      </c>
      <c r="AF70" s="26"/>
      <c r="AG70">
        <f t="shared" si="5"/>
        <v>21.677544000000001</v>
      </c>
      <c r="AI70" s="75">
        <f>PXIL!L70</f>
        <v>0</v>
      </c>
      <c r="AJ70" s="75">
        <f>PXIL!R70</f>
        <v>0</v>
      </c>
      <c r="AK70" s="75">
        <f>RTM_IEX!L70</f>
        <v>20.23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0.46000000000000008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0.18990400000000002</v>
      </c>
      <c r="AD71">
        <f t="shared" si="4"/>
        <v>21.390096000000003</v>
      </c>
      <c r="AE71">
        <f>'IDT-1'!D71</f>
        <v>0</v>
      </c>
      <c r="AF71" s="26"/>
      <c r="AG71">
        <f t="shared" si="5"/>
        <v>21.390096000000003</v>
      </c>
      <c r="AI71" s="75">
        <f>PXIL!L71</f>
        <v>0</v>
      </c>
      <c r="AJ71" s="75">
        <f>PXIL!R71</f>
        <v>0</v>
      </c>
      <c r="AK71" s="75">
        <f>RTM_IEX!L71</f>
        <v>20.23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0.46000000000000008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0.18735200000000002</v>
      </c>
      <c r="AD72">
        <f t="shared" si="4"/>
        <v>21.102647999999999</v>
      </c>
      <c r="AE72">
        <f>'IDT-1'!D72</f>
        <v>0</v>
      </c>
      <c r="AF72" s="26"/>
      <c r="AG72">
        <f t="shared" si="5"/>
        <v>21.102647999999999</v>
      </c>
      <c r="AI72" s="75">
        <f>PXIL!L72</f>
        <v>0</v>
      </c>
      <c r="AJ72" s="75">
        <f>PXIL!R72</f>
        <v>0</v>
      </c>
      <c r="AK72" s="75">
        <f>RTM_IEX!L72</f>
        <v>20.23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0.46000000000000008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0.18480000000000002</v>
      </c>
      <c r="AD73">
        <f t="shared" si="4"/>
        <v>20.815200000000001</v>
      </c>
      <c r="AE73">
        <f>'IDT-1'!D73</f>
        <v>0</v>
      </c>
      <c r="AF73" s="26"/>
      <c r="AG73">
        <f t="shared" si="5"/>
        <v>20.815200000000001</v>
      </c>
      <c r="AI73" s="75">
        <f>PXIL!L73</f>
        <v>0</v>
      </c>
      <c r="AJ73" s="75">
        <f>PXIL!R73</f>
        <v>0</v>
      </c>
      <c r="AK73" s="75">
        <f>RTM_IEX!L73</f>
        <v>20.23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0.46000000000000008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0.17547200000000002</v>
      </c>
      <c r="AD74">
        <f t="shared" si="4"/>
        <v>19.764528000000002</v>
      </c>
      <c r="AE74">
        <f>'IDT-1'!D74</f>
        <v>0</v>
      </c>
      <c r="AF74" s="26"/>
      <c r="AG74">
        <f t="shared" si="5"/>
        <v>19.764528000000002</v>
      </c>
      <c r="AI74" s="75">
        <f>PXIL!L74</f>
        <v>0</v>
      </c>
      <c r="AJ74" s="75">
        <f>PXIL!R74</f>
        <v>0</v>
      </c>
      <c r="AK74" s="75">
        <f>RTM_IEX!L74</f>
        <v>19.27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0.46000000000000008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0.173624</v>
      </c>
      <c r="AD75">
        <f t="shared" si="4"/>
        <v>19.556376</v>
      </c>
      <c r="AE75">
        <f>'IDT-1'!D75</f>
        <v>0</v>
      </c>
      <c r="AF75" s="26"/>
      <c r="AG75">
        <f t="shared" si="5"/>
        <v>19.556376</v>
      </c>
      <c r="AI75" s="75">
        <f>PXIL!L75</f>
        <v>0</v>
      </c>
      <c r="AJ75" s="75">
        <f>PXIL!R75</f>
        <v>0</v>
      </c>
      <c r="AK75" s="75">
        <f>RTM_IEX!L75</f>
        <v>19.27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0.46000000000000008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0.16517599999999999</v>
      </c>
      <c r="AD76">
        <f t="shared" si="4"/>
        <v>18.604824000000001</v>
      </c>
      <c r="AE76">
        <f>'IDT-1'!D76</f>
        <v>0</v>
      </c>
      <c r="AF76" s="26"/>
      <c r="AG76">
        <f t="shared" si="5"/>
        <v>18.604824000000001</v>
      </c>
      <c r="AI76" s="75">
        <f>PXIL!L76</f>
        <v>0</v>
      </c>
      <c r="AJ76" s="75">
        <f>PXIL!R76</f>
        <v>0</v>
      </c>
      <c r="AK76" s="75">
        <f>RTM_IEX!L76</f>
        <v>18.309999999999999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0.46000000000000008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0.16517599999999999</v>
      </c>
      <c r="AD77">
        <f t="shared" si="4"/>
        <v>18.604824000000001</v>
      </c>
      <c r="AE77">
        <f>'IDT-1'!D77</f>
        <v>0</v>
      </c>
      <c r="AF77" s="26"/>
      <c r="AG77">
        <f t="shared" si="5"/>
        <v>18.604824000000001</v>
      </c>
      <c r="AI77" s="75">
        <f>PXIL!L77</f>
        <v>0</v>
      </c>
      <c r="AJ77" s="75">
        <f>PXIL!R77</f>
        <v>0</v>
      </c>
      <c r="AK77" s="75">
        <f>RTM_IEX!L77</f>
        <v>18.309999999999999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0.46000000000000008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0.16517599999999999</v>
      </c>
      <c r="AD78">
        <f t="shared" si="4"/>
        <v>18.604824000000001</v>
      </c>
      <c r="AE78">
        <f>'IDT-1'!D78</f>
        <v>0</v>
      </c>
      <c r="AF78" s="26"/>
      <c r="AG78">
        <f t="shared" si="5"/>
        <v>18.604824000000001</v>
      </c>
      <c r="AI78" s="75">
        <f>PXIL!L78</f>
        <v>0</v>
      </c>
      <c r="AJ78" s="75">
        <f>PXIL!R78</f>
        <v>0</v>
      </c>
      <c r="AK78" s="75">
        <f>RTM_IEX!L78</f>
        <v>18.309999999999999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0.46000000000000008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8.0519999999999994E-2</v>
      </c>
      <c r="AD79">
        <f t="shared" si="4"/>
        <v>9.0694800000000004</v>
      </c>
      <c r="AE79">
        <f>'IDT-1'!D79</f>
        <v>0</v>
      </c>
      <c r="AF79" s="26"/>
      <c r="AG79">
        <f t="shared" si="5"/>
        <v>9.0694800000000004</v>
      </c>
      <c r="AI79" s="75">
        <f>PXIL!L79</f>
        <v>0</v>
      </c>
      <c r="AJ79" s="75">
        <f>PXIL!R79</f>
        <v>0</v>
      </c>
      <c r="AK79" s="75">
        <f>RTM_IEX!L79</f>
        <v>8.69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0.46000000000000008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6.767200000000001E-2</v>
      </c>
      <c r="AD80">
        <f t="shared" si="4"/>
        <v>7.6223280000000004</v>
      </c>
      <c r="AE80">
        <f>'IDT-1'!D80</f>
        <v>0</v>
      </c>
      <c r="AF80" s="26"/>
      <c r="AG80">
        <f t="shared" si="5"/>
        <v>7.6223280000000004</v>
      </c>
      <c r="AI80" s="75">
        <f>PXIL!L80</f>
        <v>0</v>
      </c>
      <c r="AJ80" s="75">
        <f>PXIL!R80</f>
        <v>0</v>
      </c>
      <c r="AK80" s="75">
        <f>RTM_IEX!L80</f>
        <v>7.23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0.46000000000000008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4.0480000000000002E-2</v>
      </c>
      <c r="AD81">
        <f t="shared" si="4"/>
        <v>4.55952</v>
      </c>
      <c r="AE81">
        <f>'IDT-1'!D81</f>
        <v>0</v>
      </c>
      <c r="AF81" s="26"/>
      <c r="AG81">
        <f t="shared" si="5"/>
        <v>4.55952</v>
      </c>
      <c r="AI81" s="75">
        <f>PXIL!L81</f>
        <v>0</v>
      </c>
      <c r="AJ81" s="75">
        <f>PXIL!R81</f>
        <v>0</v>
      </c>
      <c r="AK81" s="75">
        <f>RTM_IEX!L81</f>
        <v>4.1399999999999997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0.46000000000000008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4.5056000000000006E-2</v>
      </c>
      <c r="AD82">
        <f t="shared" si="4"/>
        <v>5.0749440000000003</v>
      </c>
      <c r="AE82">
        <f>'IDT-1'!D82</f>
        <v>0</v>
      </c>
      <c r="AF82" s="26"/>
      <c r="AG82">
        <f t="shared" si="5"/>
        <v>5.0749440000000003</v>
      </c>
      <c r="AI82" s="75">
        <f>PXIL!L82</f>
        <v>0</v>
      </c>
      <c r="AJ82" s="75">
        <f>PXIL!R82</f>
        <v>0</v>
      </c>
      <c r="AK82" s="75">
        <f>RTM_IEX!L82</f>
        <v>4.66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0.46000000000000008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5.852000000000001E-2</v>
      </c>
      <c r="AD83">
        <f t="shared" si="4"/>
        <v>6.5914800000000007</v>
      </c>
      <c r="AE83">
        <f>'IDT-1'!D83</f>
        <v>0</v>
      </c>
      <c r="AF83" s="26"/>
      <c r="AG83">
        <f t="shared" si="5"/>
        <v>6.5914800000000007</v>
      </c>
      <c r="AI83" s="75">
        <f>PXIL!L83</f>
        <v>0</v>
      </c>
      <c r="AJ83" s="75">
        <f>PXIL!R83</f>
        <v>0</v>
      </c>
      <c r="AK83" s="75">
        <f>RTM_IEX!L83</f>
        <v>6.19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0.46000000000000008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7.1456000000000006E-2</v>
      </c>
      <c r="AD84">
        <f t="shared" si="4"/>
        <v>8.0485440000000015</v>
      </c>
      <c r="AE84">
        <f>'IDT-1'!D84</f>
        <v>0</v>
      </c>
      <c r="AF84" s="26"/>
      <c r="AG84">
        <f t="shared" si="5"/>
        <v>8.0485440000000015</v>
      </c>
      <c r="AI84" s="75">
        <f>PXIL!L84</f>
        <v>0</v>
      </c>
      <c r="AJ84" s="75">
        <f>PXIL!R84</f>
        <v>0</v>
      </c>
      <c r="AK84" s="75">
        <f>RTM_IEX!L84</f>
        <v>7.66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0.46000000000000008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0.10674400000000001</v>
      </c>
      <c r="AD85">
        <f t="shared" si="4"/>
        <v>12.023256</v>
      </c>
      <c r="AE85">
        <f>'IDT-1'!D85</f>
        <v>0</v>
      </c>
      <c r="AF85" s="26"/>
      <c r="AG85">
        <f t="shared" si="5"/>
        <v>12.023256</v>
      </c>
      <c r="AI85" s="75">
        <f>PXIL!L85</f>
        <v>0</v>
      </c>
      <c r="AJ85" s="75">
        <f>PXIL!R85</f>
        <v>0</v>
      </c>
      <c r="AK85" s="75">
        <f>RTM_IEX!L85</f>
        <v>11.67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0.46000000000000008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0.102256</v>
      </c>
      <c r="AD86">
        <f t="shared" si="4"/>
        <v>11.517744</v>
      </c>
      <c r="AE86">
        <f>'IDT-1'!D86</f>
        <v>0</v>
      </c>
      <c r="AF86" s="26"/>
      <c r="AG86">
        <f t="shared" si="5"/>
        <v>11.517744</v>
      </c>
      <c r="AI86" s="75">
        <f>PXIL!L86</f>
        <v>0</v>
      </c>
      <c r="AJ86" s="75">
        <f>PXIL!R86</f>
        <v>0</v>
      </c>
      <c r="AK86" s="75">
        <f>RTM_IEX!L86</f>
        <v>11.16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0.46000000000000008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0.105336</v>
      </c>
      <c r="AD87">
        <f t="shared" si="4"/>
        <v>11.864664000000001</v>
      </c>
      <c r="AE87">
        <f>'IDT-1'!D87</f>
        <v>0</v>
      </c>
      <c r="AF87" s="26"/>
      <c r="AG87">
        <f t="shared" si="5"/>
        <v>11.864664000000001</v>
      </c>
      <c r="AI87" s="75">
        <f>PXIL!L87</f>
        <v>0</v>
      </c>
      <c r="AJ87" s="75">
        <f>PXIL!R87</f>
        <v>0</v>
      </c>
      <c r="AK87" s="75">
        <f>RTM_IEX!L87</f>
        <v>11.51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0.46000000000000008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0.10269600000000001</v>
      </c>
      <c r="AD88">
        <f t="shared" si="4"/>
        <v>11.567304000000002</v>
      </c>
      <c r="AE88">
        <f>'IDT-1'!D88</f>
        <v>0</v>
      </c>
      <c r="AF88" s="26"/>
      <c r="AG88">
        <f t="shared" si="5"/>
        <v>11.567304000000002</v>
      </c>
      <c r="AI88" s="75">
        <f>PXIL!L88</f>
        <v>0</v>
      </c>
      <c r="AJ88" s="75">
        <f>PXIL!R88</f>
        <v>0</v>
      </c>
      <c r="AK88" s="75">
        <f>RTM_IEX!L88</f>
        <v>11.21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0.46000000000000008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8.4744E-2</v>
      </c>
      <c r="AD89">
        <f t="shared" si="4"/>
        <v>9.5452560000000002</v>
      </c>
      <c r="AE89">
        <f>'IDT-1'!D89</f>
        <v>0</v>
      </c>
      <c r="AF89" s="26"/>
      <c r="AG89">
        <f t="shared" si="5"/>
        <v>9.5452560000000002</v>
      </c>
      <c r="AI89" s="75">
        <f>PXIL!L89</f>
        <v>0</v>
      </c>
      <c r="AJ89" s="75">
        <f>PXIL!R89</f>
        <v>0</v>
      </c>
      <c r="AK89" s="75">
        <f>RTM_IEX!L89</f>
        <v>9.17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0.46000000000000008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8.5888000000000006E-2</v>
      </c>
      <c r="AD90">
        <f t="shared" si="4"/>
        <v>9.6741120000000009</v>
      </c>
      <c r="AE90">
        <f>'IDT-1'!D90</f>
        <v>0</v>
      </c>
      <c r="AF90" s="26"/>
      <c r="AG90">
        <f t="shared" si="5"/>
        <v>9.6741120000000009</v>
      </c>
      <c r="AI90" s="75">
        <f>PXIL!L90</f>
        <v>0</v>
      </c>
      <c r="AJ90" s="75">
        <f>PXIL!R90</f>
        <v>0</v>
      </c>
      <c r="AK90" s="75">
        <f>RTM_IEX!L90</f>
        <v>9.3000000000000007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0.46000000000000008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7.4184E-2</v>
      </c>
      <c r="AD91">
        <f t="shared" si="4"/>
        <v>8.355815999999999</v>
      </c>
      <c r="AE91">
        <f>'IDT-1'!D91</f>
        <v>0</v>
      </c>
      <c r="AF91" s="26"/>
      <c r="AG91">
        <f t="shared" si="5"/>
        <v>8.355815999999999</v>
      </c>
      <c r="AI91" s="75">
        <f>PXIL!L91</f>
        <v>0</v>
      </c>
      <c r="AJ91" s="75">
        <f>PXIL!R91</f>
        <v>0</v>
      </c>
      <c r="AK91" s="75">
        <f>RTM_IEX!L91</f>
        <v>7.97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0.46000000000000008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6.8816000000000002E-2</v>
      </c>
      <c r="AD92">
        <f t="shared" si="4"/>
        <v>7.7511840000000003</v>
      </c>
      <c r="AE92">
        <f>'IDT-1'!D92</f>
        <v>0</v>
      </c>
      <c r="AF92" s="26"/>
      <c r="AG92">
        <f t="shared" si="5"/>
        <v>7.7511840000000003</v>
      </c>
      <c r="AI92" s="75">
        <f>PXIL!L92</f>
        <v>0</v>
      </c>
      <c r="AJ92" s="75">
        <f>PXIL!R92</f>
        <v>0</v>
      </c>
      <c r="AK92" s="75">
        <f>RTM_IEX!L92</f>
        <v>7.36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0.46000000000000008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6.7056000000000004E-2</v>
      </c>
      <c r="AD93">
        <f t="shared" si="4"/>
        <v>7.5529440000000001</v>
      </c>
      <c r="AE93">
        <f>'IDT-1'!D93</f>
        <v>0</v>
      </c>
      <c r="AF93" s="26"/>
      <c r="AG93">
        <f t="shared" si="5"/>
        <v>7.5529440000000001</v>
      </c>
      <c r="AI93" s="75">
        <f>PXIL!L93</f>
        <v>0</v>
      </c>
      <c r="AJ93" s="75">
        <f>PXIL!R93</f>
        <v>0</v>
      </c>
      <c r="AK93" s="75">
        <f>RTM_IEX!L93</f>
        <v>7.16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0.46000000000000008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6.6792000000000004E-2</v>
      </c>
      <c r="AD94">
        <f t="shared" si="4"/>
        <v>7.5232079999999995</v>
      </c>
      <c r="AE94">
        <f>'IDT-1'!D94</f>
        <v>0</v>
      </c>
      <c r="AF94" s="26"/>
      <c r="AG94">
        <f t="shared" si="5"/>
        <v>7.5232079999999995</v>
      </c>
      <c r="AI94" s="75">
        <f>PXIL!L94</f>
        <v>0</v>
      </c>
      <c r="AJ94" s="75">
        <f>PXIL!R94</f>
        <v>0</v>
      </c>
      <c r="AK94" s="75">
        <f>RTM_IEX!L94</f>
        <v>7.13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0.46000000000000008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5.1392000000000007E-2</v>
      </c>
      <c r="AD95">
        <f t="shared" si="4"/>
        <v>5.788608</v>
      </c>
      <c r="AE95">
        <f>'IDT-1'!D95</f>
        <v>0</v>
      </c>
      <c r="AF95" s="26"/>
      <c r="AG95">
        <f t="shared" si="5"/>
        <v>5.788608</v>
      </c>
      <c r="AI95" s="75">
        <f>PXIL!L95</f>
        <v>0</v>
      </c>
      <c r="AJ95" s="75">
        <f>PXIL!R95</f>
        <v>0</v>
      </c>
      <c r="AK95" s="75">
        <f>RTM_IEX!L95</f>
        <v>5.38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0.46000000000000008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5.0776000000000002E-2</v>
      </c>
      <c r="AD96">
        <f t="shared" si="4"/>
        <v>5.7192239999999996</v>
      </c>
      <c r="AE96">
        <f>'IDT-1'!D96</f>
        <v>0</v>
      </c>
      <c r="AF96" s="26"/>
      <c r="AG96">
        <f t="shared" si="5"/>
        <v>5.7192239999999996</v>
      </c>
      <c r="AI96" s="75">
        <f>PXIL!L96</f>
        <v>0</v>
      </c>
      <c r="AJ96" s="75">
        <f>PXIL!R96</f>
        <v>0</v>
      </c>
      <c r="AK96" s="75">
        <f>RTM_IEX!L96</f>
        <v>5.31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1.4600000000000002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5.4823999999999998E-2</v>
      </c>
      <c r="AD97">
        <f t="shared" si="4"/>
        <v>6.1751759999999996</v>
      </c>
      <c r="AE97">
        <f>'IDT-1'!D97</f>
        <v>0</v>
      </c>
      <c r="AF97" s="26"/>
      <c r="AG97">
        <f t="shared" si="5"/>
        <v>6.1751759999999996</v>
      </c>
      <c r="AI97" s="75">
        <f>PXIL!L97</f>
        <v>0</v>
      </c>
      <c r="AJ97" s="75">
        <f>PXIL!R97</f>
        <v>0</v>
      </c>
      <c r="AK97" s="75">
        <f>RTM_IEX!L97</f>
        <v>4.7699999999999996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2.1800000000000002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6.4504000000000006E-2</v>
      </c>
      <c r="AD98">
        <f t="shared" si="4"/>
        <v>7.2654959999999997</v>
      </c>
      <c r="AE98">
        <f>'IDT-1'!D98</f>
        <v>0</v>
      </c>
      <c r="AF98" s="26"/>
      <c r="AG98">
        <f t="shared" si="5"/>
        <v>7.2654959999999997</v>
      </c>
      <c r="AI98" s="75">
        <f>PXIL!L98</f>
        <v>0</v>
      </c>
      <c r="AJ98" s="75">
        <f>PXIL!R98</f>
        <v>0</v>
      </c>
      <c r="AK98" s="75">
        <f>RTM_IEX!L98</f>
        <v>5.15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5.7400000000000055E-3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4.8289999999999993E-2</v>
      </c>
      <c r="AB99" s="117">
        <f t="shared" si="6"/>
        <v>0</v>
      </c>
      <c r="AC99">
        <f t="shared" si="6"/>
        <v>3.4779140000000008E-3</v>
      </c>
      <c r="AD99">
        <f t="shared" si="6"/>
        <v>0.39173958599999992</v>
      </c>
      <c r="AE99">
        <f t="shared" ref="AE99:AR99" si="7">SUM(AE3:AE98)/4000</f>
        <v>0</v>
      </c>
      <c r="AG99">
        <f t="shared" si="7"/>
        <v>0.39173958599999992</v>
      </c>
      <c r="AI99">
        <f t="shared" si="7"/>
        <v>0</v>
      </c>
      <c r="AJ99">
        <f t="shared" si="7"/>
        <v>0</v>
      </c>
      <c r="AK99">
        <f t="shared" si="7"/>
        <v>0.34118750000000014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45055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12.545794000000001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0.14005898720000001</v>
      </c>
      <c r="AD3">
        <f>SUM(B3:AB3,AI3:AR3)-AC3</f>
        <v>15.775735012800002</v>
      </c>
      <c r="AE3">
        <v>0</v>
      </c>
      <c r="AF3" s="26"/>
      <c r="AG3">
        <f>SUM(AD3:AF3)</f>
        <v>15.775735012800002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3.37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10.829779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0.11563005520000001</v>
      </c>
      <c r="AD4">
        <f t="shared" ref="AD4:AD67" si="1">SUM(B4:AB4,AI4:AR4)-AC4</f>
        <v>13.0241489448</v>
      </c>
      <c r="AE4">
        <v>0</v>
      </c>
      <c r="AF4" s="26"/>
      <c r="AG4">
        <f t="shared" ref="AG4:AG67" si="2">SUM(AD4:AF4)</f>
        <v>13.0241489448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2.31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10.829779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0.11483805520000001</v>
      </c>
      <c r="AD5">
        <f t="shared" si="1"/>
        <v>12.934940944800001</v>
      </c>
      <c r="AE5">
        <v>0</v>
      </c>
      <c r="AF5" s="26"/>
      <c r="AG5">
        <f t="shared" si="2"/>
        <v>12.934940944800001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2.2200000000000002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10.829779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0.10375005520000001</v>
      </c>
      <c r="AD6">
        <f t="shared" si="1"/>
        <v>11.686028944799999</v>
      </c>
      <c r="AE6">
        <v>0</v>
      </c>
      <c r="AF6" s="26"/>
      <c r="AG6">
        <f t="shared" si="2"/>
        <v>11.686028944799999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0.96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8.3750400000000003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7.3700352000000011E-2</v>
      </c>
      <c r="AD7">
        <f t="shared" si="1"/>
        <v>8.3013396480000008</v>
      </c>
      <c r="AE7">
        <v>0</v>
      </c>
      <c r="AF7" s="26"/>
      <c r="AG7">
        <f t="shared" si="2"/>
        <v>8.3013396480000008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10.257372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9.0264873600000003E-2</v>
      </c>
      <c r="AD8">
        <f t="shared" si="1"/>
        <v>10.167107126399999</v>
      </c>
      <c r="AE8">
        <v>0</v>
      </c>
      <c r="AF8" s="26"/>
      <c r="AG8">
        <f t="shared" si="2"/>
        <v>10.167107126399999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8.8258410000000005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7.7667400800000008E-2</v>
      </c>
      <c r="AD9">
        <f t="shared" si="1"/>
        <v>8.7481735992000011</v>
      </c>
      <c r="AE9">
        <v>0</v>
      </c>
      <c r="AF9" s="26"/>
      <c r="AG9">
        <f t="shared" si="2"/>
        <v>8.7481735992000011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7.8601599999999996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6.9169408000000002E-2</v>
      </c>
      <c r="AD10">
        <f t="shared" si="1"/>
        <v>7.790990592</v>
      </c>
      <c r="AE10">
        <v>0</v>
      </c>
      <c r="AF10" s="26"/>
      <c r="AG10">
        <f t="shared" si="2"/>
        <v>7.790990592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10.005971000000001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8.8052544800000007E-2</v>
      </c>
      <c r="AD11">
        <f t="shared" si="1"/>
        <v>9.9179184552000006</v>
      </c>
      <c r="AE11">
        <v>0</v>
      </c>
      <c r="AF11" s="26"/>
      <c r="AG11">
        <f t="shared" si="2"/>
        <v>9.9179184552000006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10.829779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9.697405520000002E-2</v>
      </c>
      <c r="AD12">
        <f t="shared" si="1"/>
        <v>10.922804944799999</v>
      </c>
      <c r="AE12">
        <v>0</v>
      </c>
      <c r="AF12" s="26"/>
      <c r="AG12">
        <f t="shared" si="2"/>
        <v>10.922804944799999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0.19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10.806645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9.5098476000000001E-2</v>
      </c>
      <c r="AD13">
        <f t="shared" si="1"/>
        <v>10.711546523999999</v>
      </c>
      <c r="AE13">
        <v>0</v>
      </c>
      <c r="AF13" s="26"/>
      <c r="AG13">
        <f t="shared" si="2"/>
        <v>10.711546523999999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10.829779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0.11906205520000002</v>
      </c>
      <c r="AD14">
        <f t="shared" si="1"/>
        <v>13.410716944800001</v>
      </c>
      <c r="AE14">
        <v>0</v>
      </c>
      <c r="AF14" s="26"/>
      <c r="AG14">
        <f t="shared" si="2"/>
        <v>13.410716944800001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2.7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10.829779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0.13771805520000002</v>
      </c>
      <c r="AD15">
        <f t="shared" si="1"/>
        <v>15.5120609448</v>
      </c>
      <c r="AE15">
        <v>0</v>
      </c>
      <c r="AF15" s="26"/>
      <c r="AG15">
        <f t="shared" si="2"/>
        <v>15.5120609448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4.82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10.829779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0.12240605520000002</v>
      </c>
      <c r="AD16">
        <f t="shared" si="1"/>
        <v>13.7873729448</v>
      </c>
      <c r="AE16">
        <v>0</v>
      </c>
      <c r="AF16" s="26"/>
      <c r="AG16">
        <f t="shared" si="2"/>
        <v>13.7873729448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3.08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10.829779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0.12839005520000002</v>
      </c>
      <c r="AD17">
        <f t="shared" si="1"/>
        <v>14.461388944799999</v>
      </c>
      <c r="AE17">
        <v>0</v>
      </c>
      <c r="AF17" s="26"/>
      <c r="AG17">
        <f t="shared" si="2"/>
        <v>14.461388944799999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3.76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10.829779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0.13261405520000003</v>
      </c>
      <c r="AD18">
        <f t="shared" si="1"/>
        <v>14.937164944800001</v>
      </c>
      <c r="AE18">
        <v>0</v>
      </c>
      <c r="AF18" s="26"/>
      <c r="AG18">
        <f t="shared" si="2"/>
        <v>14.937164944800001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4.24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10.829779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0.11985405520000002</v>
      </c>
      <c r="AD19">
        <f t="shared" si="1"/>
        <v>13.499924944800002</v>
      </c>
      <c r="AE19">
        <v>0</v>
      </c>
      <c r="AF19" s="26"/>
      <c r="AG19">
        <f t="shared" si="2"/>
        <v>13.499924944800002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2.79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10.829779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0.12751005520000003</v>
      </c>
      <c r="AD20">
        <f t="shared" si="1"/>
        <v>14.3622689448</v>
      </c>
      <c r="AE20">
        <v>0</v>
      </c>
      <c r="AF20" s="26"/>
      <c r="AG20">
        <f t="shared" si="2"/>
        <v>14.3622689448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3.66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10.829779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0.16992605520000004</v>
      </c>
      <c r="AD21">
        <f t="shared" si="1"/>
        <v>19.139852944799998</v>
      </c>
      <c r="AE21">
        <v>0</v>
      </c>
      <c r="AF21" s="26"/>
      <c r="AG21">
        <f t="shared" si="2"/>
        <v>19.139852944799998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8.48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10.829779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0.16482205520000004</v>
      </c>
      <c r="AD22">
        <f t="shared" si="1"/>
        <v>18.564956944800002</v>
      </c>
      <c r="AE22">
        <v>0</v>
      </c>
      <c r="AF22" s="26"/>
      <c r="AG22">
        <f t="shared" si="2"/>
        <v>18.564956944800002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10.829779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0.20213405520000002</v>
      </c>
      <c r="AD23">
        <f t="shared" si="1"/>
        <v>22.767644944800004</v>
      </c>
      <c r="AE23">
        <v>0</v>
      </c>
      <c r="AF23" s="26"/>
      <c r="AG23">
        <f t="shared" si="2"/>
        <v>22.767644944800004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12.14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10.829779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0.18435805520000001</v>
      </c>
      <c r="AD24">
        <f t="shared" si="1"/>
        <v>20.765420944799999</v>
      </c>
      <c r="AE24">
        <v>0</v>
      </c>
      <c r="AF24" s="26"/>
      <c r="AG24">
        <f t="shared" si="2"/>
        <v>20.765420944799999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10.119999999999999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10.829779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0.20556605520000001</v>
      </c>
      <c r="AD25">
        <f t="shared" si="1"/>
        <v>23.154212944800001</v>
      </c>
      <c r="AE25">
        <v>0</v>
      </c>
      <c r="AF25" s="26"/>
      <c r="AG25">
        <f t="shared" si="2"/>
        <v>23.154212944800001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12.53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10.829779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0.1944780552</v>
      </c>
      <c r="AD26">
        <f t="shared" si="1"/>
        <v>21.905300944799997</v>
      </c>
      <c r="AE26">
        <v>0</v>
      </c>
      <c r="AF26" s="26"/>
      <c r="AG26">
        <f t="shared" si="2"/>
        <v>21.905300944799997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11.27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10.829779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0.18770205520000002</v>
      </c>
      <c r="AD27">
        <f t="shared" si="1"/>
        <v>21.142076944800003</v>
      </c>
      <c r="AE27">
        <v>0</v>
      </c>
      <c r="AF27" s="26"/>
      <c r="AG27">
        <f t="shared" si="2"/>
        <v>21.142076944800003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10.829779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0.2114620552</v>
      </c>
      <c r="AD28">
        <f t="shared" si="1"/>
        <v>23.818316944799999</v>
      </c>
      <c r="AE28">
        <v>0</v>
      </c>
      <c r="AF28" s="26"/>
      <c r="AG28">
        <f t="shared" si="2"/>
        <v>23.818316944799999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10.829779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0.2114620552</v>
      </c>
      <c r="AD29">
        <f t="shared" si="1"/>
        <v>23.818316944799999</v>
      </c>
      <c r="AE29">
        <v>0</v>
      </c>
      <c r="AF29" s="26"/>
      <c r="AG29">
        <f t="shared" si="2"/>
        <v>23.818316944799999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10.829779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0.18013405520000003</v>
      </c>
      <c r="AD30">
        <f t="shared" si="1"/>
        <v>20.289644944800003</v>
      </c>
      <c r="AE30">
        <v>0</v>
      </c>
      <c r="AF30" s="26"/>
      <c r="AG30">
        <f t="shared" si="2"/>
        <v>20.289644944800003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10.829779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0.19368605520000004</v>
      </c>
      <c r="AD31">
        <f t="shared" si="1"/>
        <v>21.816092944800001</v>
      </c>
      <c r="AE31">
        <v>0</v>
      </c>
      <c r="AF31" s="26"/>
      <c r="AG31">
        <f t="shared" si="2"/>
        <v>21.816092944800001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10.829779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0.19368605520000004</v>
      </c>
      <c r="AD32">
        <f t="shared" si="1"/>
        <v>21.816092944800001</v>
      </c>
      <c r="AE32">
        <v>0</v>
      </c>
      <c r="AF32" s="26"/>
      <c r="AG32">
        <f t="shared" si="2"/>
        <v>21.816092944800001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10.829779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9.15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0.17582205520000002</v>
      </c>
      <c r="AD33">
        <f t="shared" si="1"/>
        <v>19.803956944799999</v>
      </c>
      <c r="AE33">
        <v>0</v>
      </c>
      <c r="AF33" s="26"/>
      <c r="AG33">
        <f t="shared" si="2"/>
        <v>19.803956944799999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10.829779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8.58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0.1708060552</v>
      </c>
      <c r="AD34">
        <f t="shared" si="1"/>
        <v>19.2389729448</v>
      </c>
      <c r="AE34">
        <v>0</v>
      </c>
      <c r="AF34" s="26"/>
      <c r="AG34">
        <f t="shared" si="2"/>
        <v>19.2389729448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10.829779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10.41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0.18691005520000001</v>
      </c>
      <c r="AD35">
        <f t="shared" si="1"/>
        <v>21.0528689448</v>
      </c>
      <c r="AE35">
        <v>0</v>
      </c>
      <c r="AF35" s="26"/>
      <c r="AG35">
        <f t="shared" si="2"/>
        <v>21.0528689448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10.829779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0.20125405520000003</v>
      </c>
      <c r="AD36">
        <f t="shared" si="1"/>
        <v>22.668524944800001</v>
      </c>
      <c r="AE36">
        <v>0</v>
      </c>
      <c r="AF36" s="26"/>
      <c r="AG36">
        <f t="shared" si="2"/>
        <v>22.668524944800001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10.829779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12.62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0.2063580552</v>
      </c>
      <c r="AD37">
        <f t="shared" si="1"/>
        <v>23.2434209448</v>
      </c>
      <c r="AE37">
        <v>0</v>
      </c>
      <c r="AF37" s="26"/>
      <c r="AG37">
        <f t="shared" si="2"/>
        <v>23.2434209448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10.829779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11.37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0.19535805520000002</v>
      </c>
      <c r="AD38">
        <f t="shared" si="1"/>
        <v>22.0044209448</v>
      </c>
      <c r="AE38">
        <v>0</v>
      </c>
      <c r="AF38" s="26"/>
      <c r="AG38">
        <f t="shared" si="2"/>
        <v>22.0044209448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10.829779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10.98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0.1919260552</v>
      </c>
      <c r="AD39">
        <f t="shared" si="1"/>
        <v>21.617852944799999</v>
      </c>
      <c r="AE39">
        <v>0</v>
      </c>
      <c r="AF39" s="26"/>
      <c r="AG39">
        <f t="shared" si="2"/>
        <v>21.617852944799999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10.829779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0.17925405520000001</v>
      </c>
      <c r="AD40">
        <f t="shared" si="1"/>
        <v>20.1905249448</v>
      </c>
      <c r="AE40">
        <v>0</v>
      </c>
      <c r="AF40" s="26"/>
      <c r="AG40">
        <f t="shared" si="2"/>
        <v>20.1905249448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10.829779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7.71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0.1631500552</v>
      </c>
      <c r="AD41">
        <f t="shared" si="1"/>
        <v>18.3766289448</v>
      </c>
      <c r="AE41">
        <v>0</v>
      </c>
      <c r="AF41" s="26"/>
      <c r="AG41">
        <f t="shared" si="2"/>
        <v>18.3766289448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10.829779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0.16649405519999999</v>
      </c>
      <c r="AD42">
        <f t="shared" si="1"/>
        <v>18.753284944799997</v>
      </c>
      <c r="AE42">
        <v>0</v>
      </c>
      <c r="AF42" s="26"/>
      <c r="AG42">
        <f t="shared" si="2"/>
        <v>18.753284944799997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10.829779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9.44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0.17837405520000002</v>
      </c>
      <c r="AD43">
        <f t="shared" si="1"/>
        <v>20.091404944800001</v>
      </c>
      <c r="AE43">
        <v>0</v>
      </c>
      <c r="AF43" s="26"/>
      <c r="AG43">
        <f t="shared" si="2"/>
        <v>20.091404944800001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10.829779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6.74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0.15461405520000002</v>
      </c>
      <c r="AD44">
        <f t="shared" si="1"/>
        <v>17.415164944800001</v>
      </c>
      <c r="AE44">
        <v>0</v>
      </c>
      <c r="AF44" s="26"/>
      <c r="AG44">
        <f t="shared" si="2"/>
        <v>17.415164944800001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10.829779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8.19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0.16737405520000001</v>
      </c>
      <c r="AD45">
        <f t="shared" si="1"/>
        <v>18.8524049448</v>
      </c>
      <c r="AE45">
        <v>0</v>
      </c>
      <c r="AF45" s="26"/>
      <c r="AG45">
        <f t="shared" si="2"/>
        <v>18.8524049448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10.829779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0.14106205520000001</v>
      </c>
      <c r="AD46">
        <f t="shared" si="1"/>
        <v>15.888716944800001</v>
      </c>
      <c r="AE46">
        <v>0</v>
      </c>
      <c r="AF46" s="26"/>
      <c r="AG46">
        <f t="shared" si="2"/>
        <v>15.888716944800001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10.829779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6.26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0.15039005520000001</v>
      </c>
      <c r="AD47">
        <f t="shared" si="1"/>
        <v>16.939388944800001</v>
      </c>
      <c r="AE47">
        <v>0</v>
      </c>
      <c r="AF47" s="26"/>
      <c r="AG47">
        <f t="shared" si="2"/>
        <v>16.939388944800001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10.829779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0.15804605520000001</v>
      </c>
      <c r="AD48">
        <f t="shared" si="1"/>
        <v>17.801732944800001</v>
      </c>
      <c r="AE48">
        <v>0</v>
      </c>
      <c r="AF48" s="26"/>
      <c r="AG48">
        <f t="shared" si="2"/>
        <v>17.801732944800001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10.829779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0.15039005520000001</v>
      </c>
      <c r="AD49">
        <f t="shared" si="1"/>
        <v>16.939388944800001</v>
      </c>
      <c r="AE49">
        <v>0</v>
      </c>
      <c r="AF49" s="26"/>
      <c r="AG49">
        <f t="shared" si="2"/>
        <v>16.939388944800001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10.829779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6.65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0.1538220552</v>
      </c>
      <c r="AD50">
        <f t="shared" si="1"/>
        <v>17.325956944800001</v>
      </c>
      <c r="AE50">
        <v>0</v>
      </c>
      <c r="AF50" s="26"/>
      <c r="AG50">
        <f t="shared" si="2"/>
        <v>17.325956944800001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10.829779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8.2899999999999991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0.16825405520000003</v>
      </c>
      <c r="AD51">
        <f t="shared" si="1"/>
        <v>18.951524944800003</v>
      </c>
      <c r="AE51">
        <v>0</v>
      </c>
      <c r="AF51" s="26"/>
      <c r="AG51">
        <f t="shared" si="2"/>
        <v>18.951524944800003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10.829779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10.210000000000001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0.18515005520000002</v>
      </c>
      <c r="AD52">
        <f t="shared" si="1"/>
        <v>20.854628944800002</v>
      </c>
      <c r="AE52">
        <v>0</v>
      </c>
      <c r="AF52" s="26"/>
      <c r="AG52">
        <f t="shared" si="2"/>
        <v>20.854628944800002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10.829779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5.88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0.14704605520000003</v>
      </c>
      <c r="AD53">
        <f t="shared" si="1"/>
        <v>16.5627329448</v>
      </c>
      <c r="AE53">
        <v>0</v>
      </c>
      <c r="AF53" s="26"/>
      <c r="AG53">
        <f t="shared" si="2"/>
        <v>16.5627329448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10.829779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0.1589260552</v>
      </c>
      <c r="AD54">
        <f t="shared" si="1"/>
        <v>17.9008529448</v>
      </c>
      <c r="AE54">
        <v>0</v>
      </c>
      <c r="AF54" s="26"/>
      <c r="AG54">
        <f t="shared" si="2"/>
        <v>17.9008529448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10.829779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8.09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0.16649405519999999</v>
      </c>
      <c r="AD55">
        <f t="shared" si="1"/>
        <v>18.753284944799997</v>
      </c>
      <c r="AE55">
        <v>0</v>
      </c>
      <c r="AF55" s="26"/>
      <c r="AG55">
        <f t="shared" si="2"/>
        <v>18.753284944799997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10.829779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7.42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0.16059805520000001</v>
      </c>
      <c r="AD56">
        <f t="shared" si="1"/>
        <v>18.089180944799999</v>
      </c>
      <c r="AE56">
        <v>0</v>
      </c>
      <c r="AF56" s="26"/>
      <c r="AG56">
        <f t="shared" si="2"/>
        <v>18.089180944799999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10.829779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7.32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0.15971805520000004</v>
      </c>
      <c r="AD57">
        <f t="shared" si="1"/>
        <v>17.990060944800003</v>
      </c>
      <c r="AE57">
        <v>0</v>
      </c>
      <c r="AF57" s="26"/>
      <c r="AG57">
        <f t="shared" si="2"/>
        <v>17.990060944800003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10.829779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0.15804605520000001</v>
      </c>
      <c r="AD58">
        <f t="shared" si="1"/>
        <v>17.801732944800001</v>
      </c>
      <c r="AE58">
        <v>0</v>
      </c>
      <c r="AF58" s="26"/>
      <c r="AG58">
        <f t="shared" si="2"/>
        <v>17.801732944800001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10.829779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0.16394205519999999</v>
      </c>
      <c r="AD59">
        <f t="shared" si="1"/>
        <v>18.465836944799999</v>
      </c>
      <c r="AE59">
        <v>0</v>
      </c>
      <c r="AF59" s="26"/>
      <c r="AG59">
        <f t="shared" si="2"/>
        <v>18.465836944799999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10.829779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0.18092605519999999</v>
      </c>
      <c r="AD60">
        <f t="shared" si="1"/>
        <v>20.378852944799998</v>
      </c>
      <c r="AE60">
        <v>0</v>
      </c>
      <c r="AF60" s="26"/>
      <c r="AG60">
        <f t="shared" si="2"/>
        <v>20.378852944799998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10.829779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7.71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0.1631500552</v>
      </c>
      <c r="AD61">
        <f t="shared" si="1"/>
        <v>18.3766289448</v>
      </c>
      <c r="AE61">
        <v>0</v>
      </c>
      <c r="AF61" s="26"/>
      <c r="AG61">
        <f t="shared" si="2"/>
        <v>18.3766289448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10.829779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6.74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0.15461405520000002</v>
      </c>
      <c r="AD62">
        <f t="shared" si="1"/>
        <v>17.415164944800001</v>
      </c>
      <c r="AE62">
        <v>0</v>
      </c>
      <c r="AF62" s="26"/>
      <c r="AG62">
        <f t="shared" si="2"/>
        <v>17.415164944800001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10.829779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0.14528605520000001</v>
      </c>
      <c r="AD63">
        <f t="shared" si="1"/>
        <v>16.364492944800002</v>
      </c>
      <c r="AE63">
        <v>0</v>
      </c>
      <c r="AF63" s="26"/>
      <c r="AG63">
        <f t="shared" si="2"/>
        <v>16.364492944800002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10.829779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0.16394205519999999</v>
      </c>
      <c r="AD64">
        <f t="shared" si="1"/>
        <v>18.465836944799999</v>
      </c>
      <c r="AE64">
        <v>0</v>
      </c>
      <c r="AF64" s="26"/>
      <c r="AG64">
        <f t="shared" si="2"/>
        <v>18.465836944799999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10.829779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0.17837405520000002</v>
      </c>
      <c r="AD65">
        <f t="shared" si="1"/>
        <v>20.091404944800001</v>
      </c>
      <c r="AE65">
        <v>0</v>
      </c>
      <c r="AF65" s="26"/>
      <c r="AG65">
        <f t="shared" si="2"/>
        <v>20.091404944800001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10.829779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0.1393900552</v>
      </c>
      <c r="AD66">
        <f t="shared" si="1"/>
        <v>15.7003889448</v>
      </c>
      <c r="AE66">
        <v>0</v>
      </c>
      <c r="AF66" s="26"/>
      <c r="AG66">
        <f t="shared" si="2"/>
        <v>15.7003889448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10.829779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3.76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0.12839005520000002</v>
      </c>
      <c r="AD67">
        <f t="shared" si="1"/>
        <v>14.461388944799999</v>
      </c>
      <c r="AE67">
        <v>0</v>
      </c>
      <c r="AF67" s="26"/>
      <c r="AG67">
        <f t="shared" si="2"/>
        <v>14.461388944799999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10.829779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0.18092605519999999</v>
      </c>
      <c r="AD68">
        <f t="shared" ref="AD68:AD98" si="4">SUM(B68:AB68,AI68:AR68)-AC68</f>
        <v>20.378852944799998</v>
      </c>
      <c r="AE68">
        <v>0</v>
      </c>
      <c r="AF68" s="26"/>
      <c r="AG68">
        <f t="shared" ref="AG68:AG98" si="5">SUM(AD68:AF68)</f>
        <v>20.378852944799998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10.829779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10.02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0.18347805519999999</v>
      </c>
      <c r="AD69">
        <f t="shared" si="4"/>
        <v>20.6663009448</v>
      </c>
      <c r="AE69">
        <v>0</v>
      </c>
      <c r="AF69" s="26"/>
      <c r="AG69">
        <f t="shared" si="5"/>
        <v>20.6663009448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10.829779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0.16570205520000003</v>
      </c>
      <c r="AD70">
        <f t="shared" si="4"/>
        <v>18.664076944800001</v>
      </c>
      <c r="AE70">
        <v>0</v>
      </c>
      <c r="AF70" s="26"/>
      <c r="AG70">
        <f t="shared" si="5"/>
        <v>18.664076944800001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10.829779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0.19703005520000003</v>
      </c>
      <c r="AD71">
        <f t="shared" si="4"/>
        <v>22.192748944800002</v>
      </c>
      <c r="AE71">
        <v>0</v>
      </c>
      <c r="AF71" s="26"/>
      <c r="AG71">
        <f t="shared" si="5"/>
        <v>22.192748944800002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10.829779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9.73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0.18092605519999999</v>
      </c>
      <c r="AD72">
        <f t="shared" si="4"/>
        <v>20.378852944799998</v>
      </c>
      <c r="AE72">
        <v>0</v>
      </c>
      <c r="AF72" s="26"/>
      <c r="AG72">
        <f t="shared" si="5"/>
        <v>20.378852944799998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10.829779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0.18858205520000001</v>
      </c>
      <c r="AD73">
        <f t="shared" si="4"/>
        <v>21.241196944799999</v>
      </c>
      <c r="AE73">
        <v>0</v>
      </c>
      <c r="AF73" s="26"/>
      <c r="AG73">
        <f t="shared" si="5"/>
        <v>21.241196944799999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10.829779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7.71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0.1631500552</v>
      </c>
      <c r="AD74">
        <f t="shared" si="4"/>
        <v>18.3766289448</v>
      </c>
      <c r="AE74">
        <v>0</v>
      </c>
      <c r="AF74" s="26"/>
      <c r="AG74">
        <f t="shared" si="5"/>
        <v>18.3766289448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10.829779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9.73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0.18092605519999999</v>
      </c>
      <c r="AD75">
        <f t="shared" si="4"/>
        <v>20.378852944799998</v>
      </c>
      <c r="AE75">
        <v>0</v>
      </c>
      <c r="AF75" s="26"/>
      <c r="AG75">
        <f t="shared" si="5"/>
        <v>20.378852944799998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10.829779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6.46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0.1521500552</v>
      </c>
      <c r="AD76">
        <f t="shared" si="4"/>
        <v>17.137628944799999</v>
      </c>
      <c r="AE76">
        <v>0</v>
      </c>
      <c r="AF76" s="26"/>
      <c r="AG76">
        <f t="shared" si="5"/>
        <v>17.137628944799999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10.829779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0.16227005520000001</v>
      </c>
      <c r="AD77">
        <f t="shared" si="4"/>
        <v>18.277508944800001</v>
      </c>
      <c r="AE77">
        <v>0</v>
      </c>
      <c r="AF77" s="26"/>
      <c r="AG77">
        <f t="shared" si="5"/>
        <v>18.277508944800001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10.829779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9.5399999999999991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0.17925405520000001</v>
      </c>
      <c r="AD78">
        <f t="shared" si="4"/>
        <v>20.1905249448</v>
      </c>
      <c r="AE78">
        <v>0</v>
      </c>
      <c r="AF78" s="26"/>
      <c r="AG78">
        <f t="shared" si="5"/>
        <v>20.1905249448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10.829779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0.15945405520000003</v>
      </c>
      <c r="AD79">
        <f t="shared" si="4"/>
        <v>17.9603249448</v>
      </c>
      <c r="AE79">
        <v>0</v>
      </c>
      <c r="AF79" s="26"/>
      <c r="AG79">
        <f t="shared" si="5"/>
        <v>17.9603249448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10.829779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7.72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0.16323805520000001</v>
      </c>
      <c r="AD80">
        <f t="shared" si="4"/>
        <v>18.3865409448</v>
      </c>
      <c r="AE80">
        <v>0</v>
      </c>
      <c r="AF80" s="26"/>
      <c r="AG80">
        <f t="shared" si="5"/>
        <v>18.3865409448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10.829779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8.16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0.1671100552</v>
      </c>
      <c r="AD81">
        <f t="shared" si="4"/>
        <v>18.8226689448</v>
      </c>
      <c r="AE81">
        <v>0</v>
      </c>
      <c r="AF81" s="26"/>
      <c r="AG81">
        <f t="shared" si="5"/>
        <v>18.8226689448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10.829779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6.15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0.14942205520000001</v>
      </c>
      <c r="AD82">
        <f t="shared" si="4"/>
        <v>16.830356944800002</v>
      </c>
      <c r="AE82">
        <v>0</v>
      </c>
      <c r="AF82" s="26"/>
      <c r="AG82">
        <f t="shared" si="5"/>
        <v>16.830356944800002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10.829779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0.18770205520000002</v>
      </c>
      <c r="AD83">
        <f t="shared" si="4"/>
        <v>21.142076944800003</v>
      </c>
      <c r="AE83">
        <v>0</v>
      </c>
      <c r="AF83" s="26"/>
      <c r="AG83">
        <f t="shared" si="5"/>
        <v>21.142076944800003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10.829779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0.17503005520000001</v>
      </c>
      <c r="AD84">
        <f t="shared" si="4"/>
        <v>19.7147489448</v>
      </c>
      <c r="AE84">
        <v>0</v>
      </c>
      <c r="AF84" s="26"/>
      <c r="AG84">
        <f t="shared" si="5"/>
        <v>19.7147489448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10.829779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7.42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0.16059805520000001</v>
      </c>
      <c r="AD85">
        <f t="shared" si="4"/>
        <v>18.089180944799999</v>
      </c>
      <c r="AE85">
        <v>0</v>
      </c>
      <c r="AF85" s="26"/>
      <c r="AG85">
        <f t="shared" si="5"/>
        <v>18.089180944799999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10.829779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11.18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0.19368605520000004</v>
      </c>
      <c r="AD86">
        <f t="shared" si="4"/>
        <v>21.816092944800001</v>
      </c>
      <c r="AE86">
        <v>0</v>
      </c>
      <c r="AF86" s="26"/>
      <c r="AG86">
        <f t="shared" si="5"/>
        <v>21.816092944800001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10.829779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8.5399999999999991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0.17045405520000001</v>
      </c>
      <c r="AD87">
        <f t="shared" si="4"/>
        <v>19.199324944800001</v>
      </c>
      <c r="AE87">
        <v>0</v>
      </c>
      <c r="AF87" s="26"/>
      <c r="AG87">
        <f t="shared" si="5"/>
        <v>19.199324944800001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10.829779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0.19175005520000005</v>
      </c>
      <c r="AD88">
        <f t="shared" si="4"/>
        <v>21.598028944800003</v>
      </c>
      <c r="AE88">
        <v>0</v>
      </c>
      <c r="AF88" s="26"/>
      <c r="AG88">
        <f t="shared" si="5"/>
        <v>21.598028944800003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10.829779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5.49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0.14361405520000001</v>
      </c>
      <c r="AD89">
        <f t="shared" si="4"/>
        <v>16.1761649448</v>
      </c>
      <c r="AE89">
        <v>0</v>
      </c>
      <c r="AF89" s="26"/>
      <c r="AG89">
        <f t="shared" si="5"/>
        <v>16.1761649448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10.829779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5.63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0.14484605520000002</v>
      </c>
      <c r="AD90">
        <f t="shared" si="4"/>
        <v>16.314932944800002</v>
      </c>
      <c r="AE90">
        <v>0</v>
      </c>
      <c r="AF90" s="26"/>
      <c r="AG90">
        <f t="shared" si="5"/>
        <v>16.314932944800002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10.829779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0.1554060552</v>
      </c>
      <c r="AD91">
        <f t="shared" si="4"/>
        <v>17.5043729448</v>
      </c>
      <c r="AE91">
        <v>0</v>
      </c>
      <c r="AF91" s="26"/>
      <c r="AG91">
        <f t="shared" si="5"/>
        <v>17.5043729448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10.829779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7.79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0.16385405520000002</v>
      </c>
      <c r="AD92">
        <f t="shared" si="4"/>
        <v>18.4559249448</v>
      </c>
      <c r="AE92">
        <v>0</v>
      </c>
      <c r="AF92" s="26"/>
      <c r="AG92">
        <f t="shared" si="5"/>
        <v>18.4559249448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10.829779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0.14907005520000002</v>
      </c>
      <c r="AD93">
        <f t="shared" si="4"/>
        <v>16.790708944800002</v>
      </c>
      <c r="AE93">
        <v>0</v>
      </c>
      <c r="AF93" s="26"/>
      <c r="AG93">
        <f t="shared" si="5"/>
        <v>16.790708944800002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10.829779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0.14951005519999999</v>
      </c>
      <c r="AD94">
        <f t="shared" si="4"/>
        <v>16.840268944799998</v>
      </c>
      <c r="AE94">
        <v>0</v>
      </c>
      <c r="AF94" s="26"/>
      <c r="AG94">
        <f t="shared" si="5"/>
        <v>16.840268944799998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10.829779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0.1399180552</v>
      </c>
      <c r="AD95">
        <f t="shared" si="4"/>
        <v>15.7598609448</v>
      </c>
      <c r="AE95">
        <v>0</v>
      </c>
      <c r="AF95" s="26"/>
      <c r="AG95">
        <f t="shared" si="5"/>
        <v>15.7598609448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10.829779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0.12478205520000001</v>
      </c>
      <c r="AD96">
        <f t="shared" si="4"/>
        <v>14.054996944799999</v>
      </c>
      <c r="AE96">
        <v>0</v>
      </c>
      <c r="AF96" s="26"/>
      <c r="AG96">
        <f t="shared" si="5"/>
        <v>14.054996944799999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10.829779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0.1342860552</v>
      </c>
      <c r="AD97">
        <f t="shared" si="4"/>
        <v>15.1254929448</v>
      </c>
      <c r="AE97">
        <v>0</v>
      </c>
      <c r="AF97" s="26"/>
      <c r="AG97">
        <f t="shared" si="5"/>
        <v>15.1254929448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10.829779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4.6500000000000004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0.13622205520000003</v>
      </c>
      <c r="AD98">
        <f t="shared" si="4"/>
        <v>15.343556944800001</v>
      </c>
      <c r="AE98">
        <v>0</v>
      </c>
      <c r="AF98" s="26"/>
      <c r="AG98">
        <f t="shared" si="5"/>
        <v>15.343556944800001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0.25813178850000018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0.14842000000000002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3.7900437388000015E-3</v>
      </c>
      <c r="AD99">
        <f t="shared" si="6"/>
        <v>0.4268967447612001</v>
      </c>
      <c r="AE99">
        <f t="shared" ref="AE99:AR99" si="8">SUM(AE3:AE98)/4000</f>
        <v>0</v>
      </c>
      <c r="AG99">
        <f t="shared" si="8"/>
        <v>0.4268967447612001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2.4134999999999997E-2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150</v>
      </c>
      <c r="C3" s="16">
        <f>'[1]09'!C5</f>
        <v>0</v>
      </c>
      <c r="D3" s="16">
        <f>'[1]09'!D5</f>
        <v>170</v>
      </c>
      <c r="E3" s="16">
        <f>'[1]09'!E5</f>
        <v>0</v>
      </c>
      <c r="F3" s="15">
        <f>SUM(B3:E3)</f>
        <v>320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150</v>
      </c>
      <c r="C4" s="16">
        <f>'[1]09'!C6</f>
        <v>0</v>
      </c>
      <c r="D4" s="16">
        <f>'[1]09'!D6</f>
        <v>170</v>
      </c>
      <c r="E4" s="16">
        <f>'[1]09'!E6</f>
        <v>0</v>
      </c>
      <c r="F4" s="15">
        <f>SUM(B4:E4)</f>
        <v>320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150</v>
      </c>
      <c r="C5" s="16">
        <f>'[1]09'!C7</f>
        <v>0</v>
      </c>
      <c r="D5" s="16">
        <f>'[1]09'!D7</f>
        <v>170</v>
      </c>
      <c r="E5" s="16">
        <f>'[1]09'!E7</f>
        <v>0</v>
      </c>
      <c r="F5" s="15">
        <f t="shared" ref="F5:F68" si="6">SUM(B5:E5)</f>
        <v>320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150</v>
      </c>
      <c r="C6" s="16">
        <f>'[1]09'!C8</f>
        <v>0</v>
      </c>
      <c r="D6" s="16">
        <f>'[1]09'!D8</f>
        <v>170</v>
      </c>
      <c r="E6" s="16">
        <f>'[1]09'!E8</f>
        <v>0</v>
      </c>
      <c r="F6" s="15">
        <f t="shared" si="6"/>
        <v>320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150</v>
      </c>
      <c r="C7" s="16">
        <f>'[1]09'!C9</f>
        <v>0</v>
      </c>
      <c r="D7" s="16">
        <f>'[1]09'!D9</f>
        <v>170</v>
      </c>
      <c r="E7" s="16">
        <f>'[1]09'!E9</f>
        <v>0</v>
      </c>
      <c r="F7" s="15">
        <f t="shared" si="6"/>
        <v>320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150</v>
      </c>
      <c r="C8" s="16">
        <f>'[1]09'!C10</f>
        <v>0</v>
      </c>
      <c r="D8" s="16">
        <f>'[1]09'!D10</f>
        <v>170</v>
      </c>
      <c r="E8" s="16">
        <f>'[1]09'!E10</f>
        <v>0</v>
      </c>
      <c r="F8" s="15">
        <f t="shared" si="6"/>
        <v>320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150</v>
      </c>
      <c r="C9" s="16">
        <f>'[1]09'!C11</f>
        <v>0</v>
      </c>
      <c r="D9" s="16">
        <f>'[1]09'!D11</f>
        <v>170</v>
      </c>
      <c r="E9" s="16">
        <f>'[1]09'!E11</f>
        <v>0</v>
      </c>
      <c r="F9" s="15">
        <f t="shared" si="6"/>
        <v>320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150</v>
      </c>
      <c r="C10" s="16">
        <f>'[1]09'!C12</f>
        <v>0</v>
      </c>
      <c r="D10" s="16">
        <f>'[1]09'!D12</f>
        <v>170</v>
      </c>
      <c r="E10" s="16">
        <f>'[1]09'!E12</f>
        <v>0</v>
      </c>
      <c r="F10" s="15">
        <f t="shared" si="6"/>
        <v>320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150</v>
      </c>
      <c r="C11" s="16">
        <f>'[1]09'!C13</f>
        <v>0</v>
      </c>
      <c r="D11" s="16">
        <f>'[1]09'!D13</f>
        <v>170</v>
      </c>
      <c r="E11" s="16">
        <f>'[1]09'!E13</f>
        <v>0</v>
      </c>
      <c r="F11" s="15">
        <f t="shared" si="6"/>
        <v>320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150</v>
      </c>
      <c r="C12" s="16">
        <f>'[1]09'!C14</f>
        <v>0</v>
      </c>
      <c r="D12" s="16">
        <f>'[1]09'!D14</f>
        <v>170</v>
      </c>
      <c r="E12" s="16">
        <f>'[1]09'!E14</f>
        <v>0</v>
      </c>
      <c r="F12" s="15">
        <f t="shared" si="6"/>
        <v>320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150</v>
      </c>
      <c r="C13" s="16">
        <f>'[1]09'!C15</f>
        <v>0</v>
      </c>
      <c r="D13" s="16">
        <f>'[1]09'!D15</f>
        <v>170</v>
      </c>
      <c r="E13" s="16">
        <f>'[1]09'!E15</f>
        <v>0</v>
      </c>
      <c r="F13" s="15">
        <f t="shared" si="6"/>
        <v>320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150</v>
      </c>
      <c r="C14" s="16">
        <f>'[1]09'!C16</f>
        <v>0</v>
      </c>
      <c r="D14" s="16">
        <f>'[1]09'!D16</f>
        <v>170</v>
      </c>
      <c r="E14" s="16">
        <f>'[1]09'!E16</f>
        <v>0</v>
      </c>
      <c r="F14" s="15">
        <f t="shared" si="6"/>
        <v>320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150</v>
      </c>
      <c r="C15" s="16">
        <f>'[1]09'!C17</f>
        <v>0</v>
      </c>
      <c r="D15" s="16">
        <f>'[1]09'!D17</f>
        <v>170</v>
      </c>
      <c r="E15" s="16">
        <f>'[1]09'!E17</f>
        <v>0</v>
      </c>
      <c r="F15" s="15">
        <f t="shared" si="6"/>
        <v>320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150</v>
      </c>
      <c r="C16" s="16">
        <f>'[1]09'!C18</f>
        <v>0</v>
      </c>
      <c r="D16" s="16">
        <f>'[1]09'!D18</f>
        <v>170</v>
      </c>
      <c r="E16" s="16">
        <f>'[1]09'!E18</f>
        <v>0</v>
      </c>
      <c r="F16" s="15">
        <f t="shared" si="6"/>
        <v>320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150</v>
      </c>
      <c r="C17" s="16">
        <f>'[1]09'!C19</f>
        <v>0</v>
      </c>
      <c r="D17" s="16">
        <f>'[1]09'!D19</f>
        <v>170</v>
      </c>
      <c r="E17" s="16">
        <f>'[1]09'!E19</f>
        <v>0</v>
      </c>
      <c r="F17" s="15">
        <f t="shared" si="6"/>
        <v>320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150</v>
      </c>
      <c r="C18" s="16">
        <f>'[1]09'!C20</f>
        <v>0</v>
      </c>
      <c r="D18" s="16">
        <f>'[1]09'!D20</f>
        <v>170</v>
      </c>
      <c r="E18" s="16">
        <f>'[1]09'!E20</f>
        <v>0</v>
      </c>
      <c r="F18" s="15">
        <f t="shared" si="6"/>
        <v>320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150</v>
      </c>
      <c r="C19" s="16">
        <f>'[1]09'!C21</f>
        <v>0</v>
      </c>
      <c r="D19" s="16">
        <f>'[1]09'!D21</f>
        <v>170</v>
      </c>
      <c r="E19" s="16">
        <f>'[1]09'!E21</f>
        <v>0</v>
      </c>
      <c r="F19" s="15">
        <f t="shared" si="6"/>
        <v>320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150</v>
      </c>
      <c r="C20" s="16">
        <f>'[1]09'!C22</f>
        <v>0</v>
      </c>
      <c r="D20" s="16">
        <f>'[1]09'!D22</f>
        <v>170</v>
      </c>
      <c r="E20" s="16">
        <f>'[1]09'!E22</f>
        <v>0</v>
      </c>
      <c r="F20" s="15">
        <f t="shared" si="6"/>
        <v>320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150</v>
      </c>
      <c r="C21" s="16">
        <f>'[1]09'!C23</f>
        <v>0</v>
      </c>
      <c r="D21" s="16">
        <f>'[1]09'!D23</f>
        <v>170</v>
      </c>
      <c r="E21" s="16">
        <f>'[1]09'!E23</f>
        <v>0</v>
      </c>
      <c r="F21" s="15">
        <f t="shared" si="6"/>
        <v>320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150</v>
      </c>
      <c r="C22" s="16">
        <f>'[1]09'!C24</f>
        <v>0</v>
      </c>
      <c r="D22" s="16">
        <f>'[1]09'!D24</f>
        <v>170</v>
      </c>
      <c r="E22" s="16">
        <f>'[1]09'!E24</f>
        <v>0</v>
      </c>
      <c r="F22" s="15">
        <f t="shared" si="6"/>
        <v>320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150</v>
      </c>
      <c r="C23" s="16">
        <f>'[1]09'!C25</f>
        <v>0</v>
      </c>
      <c r="D23" s="16">
        <f>'[1]09'!D25</f>
        <v>170</v>
      </c>
      <c r="E23" s="16">
        <f>'[1]09'!E25</f>
        <v>0</v>
      </c>
      <c r="F23" s="15">
        <f t="shared" si="6"/>
        <v>320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150</v>
      </c>
      <c r="C24" s="16">
        <f>'[1]09'!C26</f>
        <v>0</v>
      </c>
      <c r="D24" s="16">
        <f>'[1]09'!D26</f>
        <v>170</v>
      </c>
      <c r="E24" s="16">
        <f>'[1]09'!E26</f>
        <v>0</v>
      </c>
      <c r="F24" s="15">
        <f t="shared" si="6"/>
        <v>320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150</v>
      </c>
      <c r="C25" s="16">
        <f>'[1]09'!C27</f>
        <v>0</v>
      </c>
      <c r="D25" s="16">
        <f>'[1]09'!D27</f>
        <v>170</v>
      </c>
      <c r="E25" s="16">
        <f>'[1]09'!E27</f>
        <v>0</v>
      </c>
      <c r="F25" s="15">
        <f t="shared" si="6"/>
        <v>320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150</v>
      </c>
      <c r="C26" s="16">
        <f>'[1]09'!C28</f>
        <v>0</v>
      </c>
      <c r="D26" s="16">
        <f>'[1]09'!D28</f>
        <v>170</v>
      </c>
      <c r="E26" s="16">
        <f>'[1]09'!E28</f>
        <v>0</v>
      </c>
      <c r="F26" s="15">
        <f t="shared" si="6"/>
        <v>320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150</v>
      </c>
      <c r="C27" s="16">
        <f>'[1]09'!C29</f>
        <v>0</v>
      </c>
      <c r="D27" s="16">
        <f>'[1]09'!D29</f>
        <v>170</v>
      </c>
      <c r="E27" s="16">
        <f>'[1]09'!E29</f>
        <v>0</v>
      </c>
      <c r="F27" s="15">
        <f t="shared" si="6"/>
        <v>320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150</v>
      </c>
      <c r="C28" s="16">
        <f>'[1]09'!C30</f>
        <v>0</v>
      </c>
      <c r="D28" s="16">
        <f>'[1]09'!D30</f>
        <v>170</v>
      </c>
      <c r="E28" s="16">
        <f>'[1]09'!E30</f>
        <v>0</v>
      </c>
      <c r="F28" s="15">
        <f t="shared" si="6"/>
        <v>320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150</v>
      </c>
      <c r="C29" s="16">
        <f>'[1]09'!C31</f>
        <v>0</v>
      </c>
      <c r="D29" s="16">
        <f>'[1]09'!D31</f>
        <v>170</v>
      </c>
      <c r="E29" s="16">
        <f>'[1]09'!E31</f>
        <v>0</v>
      </c>
      <c r="F29" s="15">
        <f t="shared" si="6"/>
        <v>320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150</v>
      </c>
      <c r="C30" s="16">
        <f>'[1]09'!C32</f>
        <v>0</v>
      </c>
      <c r="D30" s="16">
        <f>'[1]09'!D32</f>
        <v>170</v>
      </c>
      <c r="E30" s="16">
        <f>'[1]09'!E32</f>
        <v>0</v>
      </c>
      <c r="F30" s="15">
        <f t="shared" si="6"/>
        <v>320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150</v>
      </c>
      <c r="C31" s="16">
        <f>'[1]09'!C33</f>
        <v>0</v>
      </c>
      <c r="D31" s="16">
        <f>'[1]09'!D33</f>
        <v>170</v>
      </c>
      <c r="E31" s="16">
        <f>'[1]09'!E33</f>
        <v>0</v>
      </c>
      <c r="F31" s="15">
        <f t="shared" si="6"/>
        <v>320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150</v>
      </c>
      <c r="C32" s="16">
        <f>'[1]09'!C34</f>
        <v>0</v>
      </c>
      <c r="D32" s="16">
        <f>'[1]09'!D34</f>
        <v>170</v>
      </c>
      <c r="E32" s="16">
        <f>'[1]09'!E34</f>
        <v>0</v>
      </c>
      <c r="F32" s="15">
        <f t="shared" si="6"/>
        <v>320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150</v>
      </c>
      <c r="C33" s="16">
        <f>'[1]09'!C35</f>
        <v>0</v>
      </c>
      <c r="D33" s="16">
        <f>'[1]09'!D35</f>
        <v>170</v>
      </c>
      <c r="E33" s="16">
        <f>'[1]09'!E35</f>
        <v>0</v>
      </c>
      <c r="F33" s="15">
        <f t="shared" si="6"/>
        <v>320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150</v>
      </c>
      <c r="C34" s="16">
        <f>'[1]09'!C36</f>
        <v>0</v>
      </c>
      <c r="D34" s="16">
        <f>'[1]09'!D36</f>
        <v>170</v>
      </c>
      <c r="E34" s="16">
        <f>'[1]09'!E36</f>
        <v>0</v>
      </c>
      <c r="F34" s="15">
        <f t="shared" si="6"/>
        <v>320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150</v>
      </c>
      <c r="C35" s="16">
        <f>'[1]09'!C37</f>
        <v>0</v>
      </c>
      <c r="D35" s="16">
        <f>'[1]09'!D37</f>
        <v>170</v>
      </c>
      <c r="E35" s="16">
        <f>'[1]09'!E37</f>
        <v>0</v>
      </c>
      <c r="F35" s="15">
        <f t="shared" si="6"/>
        <v>320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150</v>
      </c>
      <c r="C36" s="16">
        <f>'[1]09'!C38</f>
        <v>0</v>
      </c>
      <c r="D36" s="16">
        <f>'[1]09'!D38</f>
        <v>170</v>
      </c>
      <c r="E36" s="16">
        <f>'[1]09'!E38</f>
        <v>0</v>
      </c>
      <c r="F36" s="15">
        <f t="shared" si="6"/>
        <v>320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150</v>
      </c>
      <c r="C37" s="16">
        <f>'[1]09'!C39</f>
        <v>0</v>
      </c>
      <c r="D37" s="16">
        <f>'[1]09'!D39</f>
        <v>170</v>
      </c>
      <c r="E37" s="16">
        <f>'[1]09'!E39</f>
        <v>0</v>
      </c>
      <c r="F37" s="15">
        <f t="shared" si="6"/>
        <v>320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150</v>
      </c>
      <c r="C38" s="16">
        <f>'[1]09'!C40</f>
        <v>0</v>
      </c>
      <c r="D38" s="16">
        <f>'[1]09'!D40</f>
        <v>170</v>
      </c>
      <c r="E38" s="16">
        <f>'[1]09'!E40</f>
        <v>0</v>
      </c>
      <c r="F38" s="15">
        <f t="shared" si="6"/>
        <v>320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150</v>
      </c>
      <c r="C39" s="16">
        <f>'[1]09'!C41</f>
        <v>0</v>
      </c>
      <c r="D39" s="16">
        <f>'[1]09'!D41</f>
        <v>170</v>
      </c>
      <c r="E39" s="16">
        <f>'[1]09'!E41</f>
        <v>0</v>
      </c>
      <c r="F39" s="15">
        <f t="shared" si="6"/>
        <v>320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150</v>
      </c>
      <c r="C40" s="16">
        <f>'[1]09'!C42</f>
        <v>0</v>
      </c>
      <c r="D40" s="16">
        <f>'[1]09'!D42</f>
        <v>170</v>
      </c>
      <c r="E40" s="16">
        <f>'[1]09'!E42</f>
        <v>0</v>
      </c>
      <c r="F40" s="15">
        <f t="shared" si="6"/>
        <v>320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150</v>
      </c>
      <c r="C41" s="16">
        <f>'[1]09'!C43</f>
        <v>0</v>
      </c>
      <c r="D41" s="16">
        <f>'[1]09'!D43</f>
        <v>170</v>
      </c>
      <c r="E41" s="16">
        <f>'[1]09'!E43</f>
        <v>0</v>
      </c>
      <c r="F41" s="15">
        <f t="shared" si="6"/>
        <v>320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150</v>
      </c>
      <c r="C42" s="16">
        <f>'[1]09'!C44</f>
        <v>0</v>
      </c>
      <c r="D42" s="16">
        <f>'[1]09'!D44</f>
        <v>170</v>
      </c>
      <c r="E42" s="16">
        <f>'[1]09'!E44</f>
        <v>0</v>
      </c>
      <c r="F42" s="15">
        <f t="shared" si="6"/>
        <v>320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150</v>
      </c>
      <c r="C43" s="16">
        <f>'[1]09'!C45</f>
        <v>0</v>
      </c>
      <c r="D43" s="16">
        <f>'[1]09'!D45</f>
        <v>170</v>
      </c>
      <c r="E43" s="16">
        <f>'[1]09'!E45</f>
        <v>0</v>
      </c>
      <c r="F43" s="15">
        <f t="shared" si="6"/>
        <v>320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150</v>
      </c>
      <c r="C44" s="16">
        <f>'[1]09'!C46</f>
        <v>0</v>
      </c>
      <c r="D44" s="16">
        <f>'[1]09'!D46</f>
        <v>170</v>
      </c>
      <c r="E44" s="16">
        <f>'[1]09'!E46</f>
        <v>0</v>
      </c>
      <c r="F44" s="15">
        <f t="shared" si="6"/>
        <v>320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150</v>
      </c>
      <c r="C45" s="16">
        <f>'[1]09'!C47</f>
        <v>0</v>
      </c>
      <c r="D45" s="16">
        <f>'[1]09'!D47</f>
        <v>170</v>
      </c>
      <c r="E45" s="16">
        <f>'[1]09'!E47</f>
        <v>0</v>
      </c>
      <c r="F45" s="15">
        <f t="shared" si="6"/>
        <v>320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150</v>
      </c>
      <c r="C46" s="16">
        <f>'[1]09'!C48</f>
        <v>0</v>
      </c>
      <c r="D46" s="16">
        <f>'[1]09'!D48</f>
        <v>170</v>
      </c>
      <c r="E46" s="16">
        <f>'[1]09'!E48</f>
        <v>0</v>
      </c>
      <c r="F46" s="15">
        <f t="shared" si="6"/>
        <v>320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150</v>
      </c>
      <c r="C47" s="16">
        <f>'[1]09'!C49</f>
        <v>0</v>
      </c>
      <c r="D47" s="16">
        <f>'[1]09'!D49</f>
        <v>170</v>
      </c>
      <c r="E47" s="16">
        <f>'[1]09'!E49</f>
        <v>0</v>
      </c>
      <c r="F47" s="15">
        <f t="shared" si="6"/>
        <v>320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150</v>
      </c>
      <c r="C48" s="16">
        <f>'[1]09'!C50</f>
        <v>0</v>
      </c>
      <c r="D48" s="16">
        <f>'[1]09'!D50</f>
        <v>170</v>
      </c>
      <c r="E48" s="16">
        <f>'[1]09'!E50</f>
        <v>0</v>
      </c>
      <c r="F48" s="15">
        <f t="shared" si="6"/>
        <v>320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150</v>
      </c>
      <c r="C49" s="16">
        <f>'[1]09'!C51</f>
        <v>0</v>
      </c>
      <c r="D49" s="16">
        <f>'[1]09'!D51</f>
        <v>170</v>
      </c>
      <c r="E49" s="16">
        <f>'[1]09'!E51</f>
        <v>0</v>
      </c>
      <c r="F49" s="15">
        <f t="shared" si="6"/>
        <v>320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150</v>
      </c>
      <c r="C50" s="16">
        <f>'[1]09'!C52</f>
        <v>0</v>
      </c>
      <c r="D50" s="16">
        <f>'[1]09'!D52</f>
        <v>170</v>
      </c>
      <c r="E50" s="16">
        <f>'[1]09'!E52</f>
        <v>0</v>
      </c>
      <c r="F50" s="15">
        <f t="shared" si="6"/>
        <v>320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150</v>
      </c>
      <c r="C51" s="16">
        <f>'[1]09'!C53</f>
        <v>0</v>
      </c>
      <c r="D51" s="16">
        <f>'[1]09'!D53</f>
        <v>170</v>
      </c>
      <c r="E51" s="16">
        <f>'[1]09'!E53</f>
        <v>0</v>
      </c>
      <c r="F51" s="15">
        <f t="shared" si="6"/>
        <v>320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150</v>
      </c>
      <c r="C52" s="16">
        <f>'[1]09'!C54</f>
        <v>0</v>
      </c>
      <c r="D52" s="16">
        <f>'[1]09'!D54</f>
        <v>170</v>
      </c>
      <c r="E52" s="16">
        <f>'[1]09'!E54</f>
        <v>0</v>
      </c>
      <c r="F52" s="15">
        <f t="shared" si="6"/>
        <v>320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150</v>
      </c>
      <c r="C53" s="16">
        <f>'[1]09'!C55</f>
        <v>0</v>
      </c>
      <c r="D53" s="16">
        <f>'[1]09'!D55</f>
        <v>170</v>
      </c>
      <c r="E53" s="16">
        <f>'[1]09'!E55</f>
        <v>0</v>
      </c>
      <c r="F53" s="15">
        <f t="shared" si="6"/>
        <v>320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150</v>
      </c>
      <c r="C54" s="16">
        <f>'[1]09'!C56</f>
        <v>0</v>
      </c>
      <c r="D54" s="16">
        <f>'[1]09'!D56</f>
        <v>170</v>
      </c>
      <c r="E54" s="16">
        <f>'[1]09'!E56</f>
        <v>0</v>
      </c>
      <c r="F54" s="15">
        <f t="shared" si="6"/>
        <v>320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150</v>
      </c>
      <c r="C55" s="16">
        <f>'[1]09'!C57</f>
        <v>0</v>
      </c>
      <c r="D55" s="16">
        <f>'[1]09'!D57</f>
        <v>170</v>
      </c>
      <c r="E55" s="16">
        <f>'[1]09'!E57</f>
        <v>0</v>
      </c>
      <c r="F55" s="15">
        <f t="shared" si="6"/>
        <v>320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150</v>
      </c>
      <c r="C56" s="16">
        <f>'[1]09'!C58</f>
        <v>0</v>
      </c>
      <c r="D56" s="16">
        <f>'[1]09'!D58</f>
        <v>170</v>
      </c>
      <c r="E56" s="16">
        <f>'[1]09'!E58</f>
        <v>0</v>
      </c>
      <c r="F56" s="15">
        <f t="shared" si="6"/>
        <v>320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150</v>
      </c>
      <c r="C57" s="16">
        <f>'[1]09'!C59</f>
        <v>0</v>
      </c>
      <c r="D57" s="16">
        <f>'[1]09'!D59</f>
        <v>170</v>
      </c>
      <c r="E57" s="16">
        <f>'[1]09'!E59</f>
        <v>0</v>
      </c>
      <c r="F57" s="15">
        <f t="shared" si="6"/>
        <v>320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150</v>
      </c>
      <c r="C58" s="16">
        <f>'[1]09'!C60</f>
        <v>0</v>
      </c>
      <c r="D58" s="16">
        <f>'[1]09'!D60</f>
        <v>170</v>
      </c>
      <c r="E58" s="16">
        <f>'[1]09'!E60</f>
        <v>0</v>
      </c>
      <c r="F58" s="15">
        <f t="shared" si="6"/>
        <v>320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150</v>
      </c>
      <c r="C59" s="16">
        <f>'[1]09'!C61</f>
        <v>0</v>
      </c>
      <c r="D59" s="16">
        <f>'[1]09'!D61</f>
        <v>170</v>
      </c>
      <c r="E59" s="16">
        <f>'[1]09'!E61</f>
        <v>0</v>
      </c>
      <c r="F59" s="15">
        <f t="shared" si="6"/>
        <v>320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150</v>
      </c>
      <c r="C60" s="16">
        <f>'[1]09'!C62</f>
        <v>0</v>
      </c>
      <c r="D60" s="16">
        <f>'[1]09'!D62</f>
        <v>170</v>
      </c>
      <c r="E60" s="16">
        <f>'[1]09'!E62</f>
        <v>0</v>
      </c>
      <c r="F60" s="15">
        <f t="shared" si="6"/>
        <v>320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150</v>
      </c>
      <c r="C61" s="16">
        <f>'[1]09'!C63</f>
        <v>0</v>
      </c>
      <c r="D61" s="16">
        <f>'[1]09'!D63</f>
        <v>170</v>
      </c>
      <c r="E61" s="16">
        <f>'[1]09'!E63</f>
        <v>0</v>
      </c>
      <c r="F61" s="15">
        <f t="shared" si="6"/>
        <v>320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150</v>
      </c>
      <c r="C62" s="16">
        <f>'[1]09'!C64</f>
        <v>0</v>
      </c>
      <c r="D62" s="16">
        <f>'[1]09'!D64</f>
        <v>170</v>
      </c>
      <c r="E62" s="16">
        <f>'[1]09'!E64</f>
        <v>0</v>
      </c>
      <c r="F62" s="15">
        <f t="shared" si="6"/>
        <v>320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150</v>
      </c>
      <c r="C63" s="16">
        <f>'[1]09'!C65</f>
        <v>0</v>
      </c>
      <c r="D63" s="16">
        <f>'[1]09'!D65</f>
        <v>170</v>
      </c>
      <c r="E63" s="16">
        <f>'[1]09'!E65</f>
        <v>0</v>
      </c>
      <c r="F63" s="15">
        <f t="shared" si="6"/>
        <v>320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150</v>
      </c>
      <c r="C64" s="16">
        <f>'[1]09'!C66</f>
        <v>0</v>
      </c>
      <c r="D64" s="16">
        <f>'[1]09'!D66</f>
        <v>170</v>
      </c>
      <c r="E64" s="16">
        <f>'[1]09'!E66</f>
        <v>0</v>
      </c>
      <c r="F64" s="15">
        <f t="shared" si="6"/>
        <v>320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150</v>
      </c>
      <c r="C65" s="16">
        <f>'[1]09'!C67</f>
        <v>0</v>
      </c>
      <c r="D65" s="16">
        <f>'[1]09'!D67</f>
        <v>170</v>
      </c>
      <c r="E65" s="16">
        <f>'[1]09'!E67</f>
        <v>0</v>
      </c>
      <c r="F65" s="15">
        <f t="shared" si="6"/>
        <v>320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150</v>
      </c>
      <c r="C66" s="16">
        <f>'[1]09'!C68</f>
        <v>0</v>
      </c>
      <c r="D66" s="16">
        <f>'[1]09'!D68</f>
        <v>170</v>
      </c>
      <c r="E66" s="16">
        <f>'[1]09'!E68</f>
        <v>0</v>
      </c>
      <c r="F66" s="15">
        <f t="shared" si="6"/>
        <v>320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150</v>
      </c>
      <c r="C67" s="16">
        <f>'[1]09'!C69</f>
        <v>0</v>
      </c>
      <c r="D67" s="16">
        <f>'[1]09'!D69</f>
        <v>170</v>
      </c>
      <c r="E67" s="16">
        <f>'[1]09'!E69</f>
        <v>0</v>
      </c>
      <c r="F67" s="15">
        <f t="shared" si="6"/>
        <v>320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150</v>
      </c>
      <c r="C68" s="16">
        <f>'[1]09'!C70</f>
        <v>0</v>
      </c>
      <c r="D68" s="16">
        <f>'[1]09'!D70</f>
        <v>170</v>
      </c>
      <c r="E68" s="16">
        <f>'[1]09'!E70</f>
        <v>0</v>
      </c>
      <c r="F68" s="15">
        <f t="shared" si="6"/>
        <v>320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150</v>
      </c>
      <c r="C69" s="16">
        <f>'[1]09'!C71</f>
        <v>0</v>
      </c>
      <c r="D69" s="16">
        <f>'[1]09'!D71</f>
        <v>170</v>
      </c>
      <c r="E69" s="16">
        <f>'[1]09'!E71</f>
        <v>0</v>
      </c>
      <c r="F69" s="15">
        <f t="shared" ref="F69:F98" si="17">SUM(B69:E69)</f>
        <v>320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150</v>
      </c>
      <c r="C70" s="16">
        <f>'[1]09'!C72</f>
        <v>0</v>
      </c>
      <c r="D70" s="16">
        <f>'[1]09'!D72</f>
        <v>170</v>
      </c>
      <c r="E70" s="16">
        <f>'[1]09'!E72</f>
        <v>0</v>
      </c>
      <c r="F70" s="15">
        <f t="shared" si="17"/>
        <v>320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150</v>
      </c>
      <c r="C71" s="16">
        <f>'[1]09'!C73</f>
        <v>0</v>
      </c>
      <c r="D71" s="16">
        <f>'[1]09'!D73</f>
        <v>170</v>
      </c>
      <c r="E71" s="16">
        <f>'[1]09'!E73</f>
        <v>0</v>
      </c>
      <c r="F71" s="15">
        <f t="shared" si="17"/>
        <v>320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150</v>
      </c>
      <c r="C72" s="16">
        <f>'[1]09'!C74</f>
        <v>0</v>
      </c>
      <c r="D72" s="16">
        <f>'[1]09'!D74</f>
        <v>170</v>
      </c>
      <c r="E72" s="16">
        <f>'[1]09'!E74</f>
        <v>0</v>
      </c>
      <c r="F72" s="15">
        <f t="shared" si="17"/>
        <v>320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150</v>
      </c>
      <c r="C73" s="16">
        <f>'[1]09'!C75</f>
        <v>0</v>
      </c>
      <c r="D73" s="16">
        <f>'[1]09'!D75</f>
        <v>170</v>
      </c>
      <c r="E73" s="16">
        <f>'[1]09'!E75</f>
        <v>0</v>
      </c>
      <c r="F73" s="15">
        <f t="shared" si="17"/>
        <v>320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150</v>
      </c>
      <c r="C74" s="16">
        <f>'[1]09'!C76</f>
        <v>0</v>
      </c>
      <c r="D74" s="16">
        <f>'[1]09'!D76</f>
        <v>170</v>
      </c>
      <c r="E74" s="16">
        <f>'[1]09'!E76</f>
        <v>0</v>
      </c>
      <c r="F74" s="15">
        <f t="shared" si="17"/>
        <v>320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150</v>
      </c>
      <c r="C75" s="16">
        <f>'[1]09'!C77</f>
        <v>0</v>
      </c>
      <c r="D75" s="16">
        <f>'[1]09'!D77</f>
        <v>170</v>
      </c>
      <c r="E75" s="16">
        <f>'[1]09'!E77</f>
        <v>0</v>
      </c>
      <c r="F75" s="15">
        <f t="shared" si="17"/>
        <v>320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150</v>
      </c>
      <c r="C76" s="16">
        <f>'[1]09'!C78</f>
        <v>0</v>
      </c>
      <c r="D76" s="16">
        <f>'[1]09'!D78</f>
        <v>170</v>
      </c>
      <c r="E76" s="16">
        <f>'[1]09'!E78</f>
        <v>0</v>
      </c>
      <c r="F76" s="15">
        <f t="shared" si="17"/>
        <v>320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150</v>
      </c>
      <c r="C77" s="16">
        <f>'[1]09'!C79</f>
        <v>0</v>
      </c>
      <c r="D77" s="16">
        <f>'[1]09'!D79</f>
        <v>170</v>
      </c>
      <c r="E77" s="16">
        <f>'[1]09'!E79</f>
        <v>0</v>
      </c>
      <c r="F77" s="15">
        <f t="shared" si="17"/>
        <v>320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150</v>
      </c>
      <c r="C78" s="16">
        <f>'[1]09'!C80</f>
        <v>0</v>
      </c>
      <c r="D78" s="16">
        <f>'[1]09'!D80</f>
        <v>170</v>
      </c>
      <c r="E78" s="16">
        <f>'[1]09'!E80</f>
        <v>0</v>
      </c>
      <c r="F78" s="15">
        <f t="shared" si="17"/>
        <v>320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150</v>
      </c>
      <c r="C79" s="16">
        <f>'[1]09'!C81</f>
        <v>0</v>
      </c>
      <c r="D79" s="16">
        <f>'[1]09'!D81</f>
        <v>170</v>
      </c>
      <c r="E79" s="16">
        <f>'[1]09'!E81</f>
        <v>0</v>
      </c>
      <c r="F79" s="15">
        <f t="shared" si="17"/>
        <v>320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150</v>
      </c>
      <c r="C80" s="16">
        <f>'[1]09'!C82</f>
        <v>0</v>
      </c>
      <c r="D80" s="16">
        <f>'[1]09'!D82</f>
        <v>170</v>
      </c>
      <c r="E80" s="16">
        <f>'[1]09'!E82</f>
        <v>0</v>
      </c>
      <c r="F80" s="15">
        <f t="shared" si="17"/>
        <v>320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150</v>
      </c>
      <c r="C81" s="16">
        <f>'[1]09'!C83</f>
        <v>0</v>
      </c>
      <c r="D81" s="16">
        <f>'[1]09'!D83</f>
        <v>170</v>
      </c>
      <c r="E81" s="16">
        <f>'[1]09'!E83</f>
        <v>0</v>
      </c>
      <c r="F81" s="15">
        <f t="shared" si="17"/>
        <v>320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150</v>
      </c>
      <c r="C82" s="16">
        <f>'[1]09'!C84</f>
        <v>0</v>
      </c>
      <c r="D82" s="16">
        <f>'[1]09'!D84</f>
        <v>170</v>
      </c>
      <c r="E82" s="16">
        <f>'[1]09'!E84</f>
        <v>0</v>
      </c>
      <c r="F82" s="15">
        <f t="shared" si="17"/>
        <v>320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150</v>
      </c>
      <c r="C83" s="16">
        <f>'[1]09'!C85</f>
        <v>0</v>
      </c>
      <c r="D83" s="16">
        <f>'[1]09'!D85</f>
        <v>170</v>
      </c>
      <c r="E83" s="16">
        <f>'[1]09'!E85</f>
        <v>0</v>
      </c>
      <c r="F83" s="15">
        <f t="shared" si="17"/>
        <v>320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150</v>
      </c>
      <c r="C84" s="16">
        <f>'[1]09'!C86</f>
        <v>0</v>
      </c>
      <c r="D84" s="16">
        <f>'[1]09'!D86</f>
        <v>170</v>
      </c>
      <c r="E84" s="16">
        <f>'[1]09'!E86</f>
        <v>0</v>
      </c>
      <c r="F84" s="15">
        <f t="shared" si="17"/>
        <v>320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150</v>
      </c>
      <c r="C85" s="16">
        <f>'[1]09'!C87</f>
        <v>0</v>
      </c>
      <c r="D85" s="16">
        <f>'[1]09'!D87</f>
        <v>170</v>
      </c>
      <c r="E85" s="16">
        <f>'[1]09'!E87</f>
        <v>0</v>
      </c>
      <c r="F85" s="15">
        <f t="shared" si="17"/>
        <v>320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150</v>
      </c>
      <c r="C86" s="16">
        <f>'[1]09'!C88</f>
        <v>0</v>
      </c>
      <c r="D86" s="16">
        <f>'[1]09'!D88</f>
        <v>170</v>
      </c>
      <c r="E86" s="16">
        <f>'[1]09'!E88</f>
        <v>0</v>
      </c>
      <c r="F86" s="15">
        <f t="shared" si="17"/>
        <v>320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150</v>
      </c>
      <c r="C87" s="16">
        <f>'[1]09'!C89</f>
        <v>0</v>
      </c>
      <c r="D87" s="16">
        <f>'[1]09'!D89</f>
        <v>170</v>
      </c>
      <c r="E87" s="16">
        <f>'[1]09'!E89</f>
        <v>0</v>
      </c>
      <c r="F87" s="15">
        <f t="shared" si="17"/>
        <v>320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150</v>
      </c>
      <c r="C88" s="16">
        <f>'[1]09'!C90</f>
        <v>0</v>
      </c>
      <c r="D88" s="16">
        <f>'[1]09'!D90</f>
        <v>170</v>
      </c>
      <c r="E88" s="16">
        <f>'[1]09'!E90</f>
        <v>0</v>
      </c>
      <c r="F88" s="15">
        <f t="shared" si="17"/>
        <v>320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150</v>
      </c>
      <c r="C89" s="16">
        <f>'[1]09'!C91</f>
        <v>0</v>
      </c>
      <c r="D89" s="16">
        <f>'[1]09'!D91</f>
        <v>170</v>
      </c>
      <c r="E89" s="16">
        <f>'[1]09'!E91</f>
        <v>0</v>
      </c>
      <c r="F89" s="15">
        <f t="shared" si="17"/>
        <v>320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150</v>
      </c>
      <c r="C90" s="16">
        <f>'[1]09'!C92</f>
        <v>0</v>
      </c>
      <c r="D90" s="16">
        <f>'[1]09'!D92</f>
        <v>170</v>
      </c>
      <c r="E90" s="16">
        <f>'[1]09'!E92</f>
        <v>0</v>
      </c>
      <c r="F90" s="15">
        <f t="shared" si="17"/>
        <v>320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150</v>
      </c>
      <c r="C91" s="16">
        <f>'[1]09'!C93</f>
        <v>0</v>
      </c>
      <c r="D91" s="16">
        <f>'[1]09'!D93</f>
        <v>170</v>
      </c>
      <c r="E91" s="16">
        <f>'[1]09'!E93</f>
        <v>0</v>
      </c>
      <c r="F91" s="15">
        <f t="shared" si="17"/>
        <v>320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150</v>
      </c>
      <c r="C92" s="16">
        <f>'[1]09'!C94</f>
        <v>0</v>
      </c>
      <c r="D92" s="16">
        <f>'[1]09'!D94</f>
        <v>170</v>
      </c>
      <c r="E92" s="16">
        <f>'[1]09'!E94</f>
        <v>0</v>
      </c>
      <c r="F92" s="15">
        <f t="shared" si="17"/>
        <v>320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150</v>
      </c>
      <c r="C93" s="16">
        <f>'[1]09'!C95</f>
        <v>0</v>
      </c>
      <c r="D93" s="16">
        <f>'[1]09'!D95</f>
        <v>170</v>
      </c>
      <c r="E93" s="16">
        <f>'[1]09'!E95</f>
        <v>0</v>
      </c>
      <c r="F93" s="15">
        <f t="shared" si="17"/>
        <v>320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150</v>
      </c>
      <c r="C94" s="16">
        <f>'[1]09'!C96</f>
        <v>0</v>
      </c>
      <c r="D94" s="16">
        <f>'[1]09'!D96</f>
        <v>170</v>
      </c>
      <c r="E94" s="16">
        <f>'[1]09'!E96</f>
        <v>0</v>
      </c>
      <c r="F94" s="15">
        <f t="shared" si="17"/>
        <v>320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150</v>
      </c>
      <c r="C95" s="16">
        <f>'[1]09'!C97</f>
        <v>0</v>
      </c>
      <c r="D95" s="16">
        <f>'[1]09'!D97</f>
        <v>170</v>
      </c>
      <c r="E95" s="16">
        <f>'[1]09'!E97</f>
        <v>0</v>
      </c>
      <c r="F95" s="15">
        <f t="shared" si="17"/>
        <v>320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150</v>
      </c>
      <c r="C96" s="16">
        <f>'[1]09'!C98</f>
        <v>0</v>
      </c>
      <c r="D96" s="16">
        <f>'[1]09'!D98</f>
        <v>170</v>
      </c>
      <c r="E96" s="16">
        <f>'[1]09'!E98</f>
        <v>0</v>
      </c>
      <c r="F96" s="15">
        <f t="shared" si="17"/>
        <v>320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150</v>
      </c>
      <c r="C97" s="16">
        <f>'[1]09'!C99</f>
        <v>0</v>
      </c>
      <c r="D97" s="16">
        <f>'[1]09'!D99</f>
        <v>170</v>
      </c>
      <c r="E97" s="16">
        <f>'[1]09'!E99</f>
        <v>0</v>
      </c>
      <c r="F97" s="15">
        <f t="shared" si="17"/>
        <v>320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150</v>
      </c>
      <c r="C98" s="16">
        <f>'[1]09'!C100</f>
        <v>0</v>
      </c>
      <c r="D98" s="16">
        <f>'[1]09'!D100</f>
        <v>170</v>
      </c>
      <c r="E98" s="16">
        <f>'[1]09'!E100</f>
        <v>0</v>
      </c>
      <c r="F98" s="15">
        <f t="shared" si="17"/>
        <v>320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'[2]09'!B5</f>
        <v>84</v>
      </c>
      <c r="C3" s="217">
        <f>'[2]09'!C5</f>
        <v>0</v>
      </c>
      <c r="D3" s="217">
        <f>'[2]09'!D5</f>
        <v>0</v>
      </c>
      <c r="E3" s="217">
        <f>'[2]09'!E5</f>
        <v>0</v>
      </c>
      <c r="F3" s="15">
        <f>SUM(B3:E3)</f>
        <v>84</v>
      </c>
      <c r="G3" s="216">
        <f>'[2]09'!H5</f>
        <v>34.11</v>
      </c>
      <c r="H3" s="217">
        <f>'[2]09'!I5</f>
        <v>0</v>
      </c>
      <c r="I3" s="217">
        <f>'[2]09'!J5</f>
        <v>0</v>
      </c>
      <c r="J3" s="217">
        <f>'[2]09'!K5</f>
        <v>0</v>
      </c>
      <c r="K3" s="15">
        <f>SUM(G3:J3)</f>
        <v>34.11</v>
      </c>
      <c r="L3" s="18">
        <f>frq!C3</f>
        <v>1</v>
      </c>
      <c r="M3" s="167">
        <f>IF($L3=1,G3,IF(AND($L3=0.985,G3&gt;0.985*B3),B3*0.985,IF(AND($L3=0.965,G3&gt;0.965*B3),0.965*B3,G3)))-R3</f>
        <v>33.71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33.71</v>
      </c>
      <c r="R3" s="18">
        <v>0.4</v>
      </c>
    </row>
    <row r="4" spans="1:18">
      <c r="A4" s="8" t="s">
        <v>46</v>
      </c>
      <c r="B4" s="216">
        <f>'[2]09'!B6</f>
        <v>84</v>
      </c>
      <c r="C4" s="217">
        <f>'[2]09'!C6</f>
        <v>0</v>
      </c>
      <c r="D4" s="217">
        <f>'[2]09'!D6</f>
        <v>0</v>
      </c>
      <c r="E4" s="217">
        <f>'[2]09'!E6</f>
        <v>0</v>
      </c>
      <c r="F4" s="15">
        <f>SUM(B4:E4)</f>
        <v>84</v>
      </c>
      <c r="G4" s="216">
        <f>'[2]09'!H6</f>
        <v>34.11</v>
      </c>
      <c r="H4" s="217">
        <f>'[2]09'!I6</f>
        <v>0</v>
      </c>
      <c r="I4" s="217">
        <f>'[2]09'!J6</f>
        <v>0</v>
      </c>
      <c r="J4" s="217">
        <f>'[2]09'!K6</f>
        <v>0</v>
      </c>
      <c r="K4" s="15">
        <f t="shared" ref="K4:K67" si="3">SUM(G4:J4)</f>
        <v>34.11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33.71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33.71</v>
      </c>
      <c r="R4" s="18">
        <v>0.4</v>
      </c>
    </row>
    <row r="5" spans="1:18">
      <c r="A5" s="8" t="s">
        <v>47</v>
      </c>
      <c r="B5" s="216">
        <f>'[2]09'!B7</f>
        <v>84</v>
      </c>
      <c r="C5" s="217">
        <f>'[2]09'!C7</f>
        <v>0</v>
      </c>
      <c r="D5" s="217">
        <f>'[2]09'!D7</f>
        <v>0</v>
      </c>
      <c r="E5" s="217">
        <f>'[2]09'!E7</f>
        <v>0</v>
      </c>
      <c r="F5" s="15">
        <f t="shared" ref="F5:F68" si="6">SUM(B5:E5)</f>
        <v>84</v>
      </c>
      <c r="G5" s="216">
        <f>'[2]09'!H7</f>
        <v>34.11</v>
      </c>
      <c r="H5" s="217">
        <f>'[2]09'!I7</f>
        <v>0</v>
      </c>
      <c r="I5" s="217">
        <f>'[2]09'!J7</f>
        <v>0</v>
      </c>
      <c r="J5" s="217">
        <f>'[2]09'!K7</f>
        <v>0</v>
      </c>
      <c r="K5" s="15">
        <f t="shared" si="3"/>
        <v>34.11</v>
      </c>
      <c r="L5" s="18">
        <f>frq!C5</f>
        <v>1</v>
      </c>
      <c r="M5" s="167">
        <f t="shared" si="4"/>
        <v>33.71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33.71</v>
      </c>
      <c r="R5" s="18">
        <v>0.4</v>
      </c>
    </row>
    <row r="6" spans="1:18">
      <c r="A6" s="8" t="s">
        <v>48</v>
      </c>
      <c r="B6" s="216">
        <f>'[2]09'!B8</f>
        <v>84</v>
      </c>
      <c r="C6" s="217">
        <f>'[2]09'!C8</f>
        <v>0</v>
      </c>
      <c r="D6" s="217">
        <f>'[2]09'!D8</f>
        <v>0</v>
      </c>
      <c r="E6" s="217">
        <f>'[2]09'!E8</f>
        <v>0</v>
      </c>
      <c r="F6" s="15">
        <f t="shared" si="6"/>
        <v>84</v>
      </c>
      <c r="G6" s="216">
        <f>'[2]09'!H8</f>
        <v>34.11</v>
      </c>
      <c r="H6" s="217">
        <f>'[2]09'!I8</f>
        <v>0</v>
      </c>
      <c r="I6" s="217">
        <f>'[2]09'!J8</f>
        <v>0</v>
      </c>
      <c r="J6" s="217">
        <f>'[2]09'!K8</f>
        <v>0</v>
      </c>
      <c r="K6" s="15">
        <f t="shared" si="3"/>
        <v>34.11</v>
      </c>
      <c r="L6" s="18">
        <f>frq!C6</f>
        <v>1</v>
      </c>
      <c r="M6" s="167">
        <f t="shared" si="4"/>
        <v>33.71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33.71</v>
      </c>
      <c r="R6" s="18">
        <v>0.4</v>
      </c>
    </row>
    <row r="7" spans="1:18">
      <c r="A7" s="8" t="s">
        <v>49</v>
      </c>
      <c r="B7" s="216">
        <f>'[2]09'!B9</f>
        <v>84</v>
      </c>
      <c r="C7" s="217">
        <f>'[2]09'!C9</f>
        <v>0</v>
      </c>
      <c r="D7" s="217">
        <f>'[2]09'!D9</f>
        <v>0</v>
      </c>
      <c r="E7" s="217">
        <f>'[2]09'!E9</f>
        <v>0</v>
      </c>
      <c r="F7" s="15">
        <f t="shared" si="6"/>
        <v>84</v>
      </c>
      <c r="G7" s="216">
        <f>'[2]09'!H9</f>
        <v>34.11</v>
      </c>
      <c r="H7" s="217">
        <f>'[2]09'!I9</f>
        <v>0</v>
      </c>
      <c r="I7" s="217">
        <f>'[2]09'!J9</f>
        <v>0</v>
      </c>
      <c r="J7" s="217">
        <f>'[2]09'!K9</f>
        <v>0</v>
      </c>
      <c r="K7" s="15">
        <f t="shared" si="3"/>
        <v>34.11</v>
      </c>
      <c r="L7" s="18">
        <f>frq!C7</f>
        <v>1</v>
      </c>
      <c r="M7" s="167">
        <f t="shared" si="4"/>
        <v>33.71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33.71</v>
      </c>
      <c r="R7" s="18">
        <v>0.4</v>
      </c>
    </row>
    <row r="8" spans="1:18">
      <c r="A8" s="8" t="s">
        <v>50</v>
      </c>
      <c r="B8" s="216">
        <f>'[2]09'!B10</f>
        <v>84</v>
      </c>
      <c r="C8" s="217">
        <f>'[2]09'!C10</f>
        <v>0</v>
      </c>
      <c r="D8" s="217">
        <f>'[2]09'!D10</f>
        <v>0</v>
      </c>
      <c r="E8" s="217">
        <f>'[2]09'!E10</f>
        <v>0</v>
      </c>
      <c r="F8" s="15">
        <f t="shared" si="6"/>
        <v>84</v>
      </c>
      <c r="G8" s="216">
        <f>'[2]09'!H10</f>
        <v>34.11</v>
      </c>
      <c r="H8" s="217">
        <f>'[2]09'!I10</f>
        <v>0</v>
      </c>
      <c r="I8" s="217">
        <f>'[2]09'!J10</f>
        <v>0</v>
      </c>
      <c r="J8" s="217">
        <f>'[2]09'!K10</f>
        <v>0</v>
      </c>
      <c r="K8" s="15">
        <f t="shared" si="3"/>
        <v>34.11</v>
      </c>
      <c r="L8" s="18">
        <f>frq!C8</f>
        <v>1</v>
      </c>
      <c r="M8" s="167">
        <f t="shared" si="4"/>
        <v>33.71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33.71</v>
      </c>
      <c r="R8" s="18">
        <v>0.4</v>
      </c>
    </row>
    <row r="9" spans="1:18">
      <c r="A9" s="8" t="s">
        <v>51</v>
      </c>
      <c r="B9" s="216">
        <f>'[2]09'!B11</f>
        <v>84</v>
      </c>
      <c r="C9" s="217">
        <f>'[2]09'!C11</f>
        <v>0</v>
      </c>
      <c r="D9" s="217">
        <f>'[2]09'!D11</f>
        <v>0</v>
      </c>
      <c r="E9" s="217">
        <f>'[2]09'!E11</f>
        <v>0</v>
      </c>
      <c r="F9" s="15">
        <f t="shared" si="6"/>
        <v>84</v>
      </c>
      <c r="G9" s="216">
        <f>'[2]09'!H11</f>
        <v>34.11</v>
      </c>
      <c r="H9" s="217">
        <f>'[2]09'!I11</f>
        <v>0</v>
      </c>
      <c r="I9" s="217">
        <f>'[2]09'!J11</f>
        <v>0</v>
      </c>
      <c r="J9" s="217">
        <f>'[2]09'!K11</f>
        <v>0</v>
      </c>
      <c r="K9" s="15">
        <f t="shared" si="3"/>
        <v>34.11</v>
      </c>
      <c r="L9" s="18">
        <f>frq!C9</f>
        <v>1</v>
      </c>
      <c r="M9" s="167">
        <f t="shared" si="4"/>
        <v>33.71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33.71</v>
      </c>
      <c r="R9" s="18">
        <v>0.4</v>
      </c>
    </row>
    <row r="10" spans="1:18">
      <c r="A10" s="8" t="s">
        <v>52</v>
      </c>
      <c r="B10" s="216">
        <f>'[2]09'!B12</f>
        <v>84</v>
      </c>
      <c r="C10" s="217">
        <f>'[2]09'!C12</f>
        <v>0</v>
      </c>
      <c r="D10" s="217">
        <f>'[2]09'!D12</f>
        <v>0</v>
      </c>
      <c r="E10" s="217">
        <f>'[2]09'!E12</f>
        <v>0</v>
      </c>
      <c r="F10" s="15">
        <f t="shared" si="6"/>
        <v>84</v>
      </c>
      <c r="G10" s="216">
        <f>'[2]09'!H12</f>
        <v>34.11</v>
      </c>
      <c r="H10" s="217">
        <f>'[2]09'!I12</f>
        <v>0</v>
      </c>
      <c r="I10" s="217">
        <f>'[2]09'!J12</f>
        <v>0</v>
      </c>
      <c r="J10" s="217">
        <f>'[2]09'!K12</f>
        <v>0</v>
      </c>
      <c r="K10" s="15">
        <f t="shared" si="3"/>
        <v>34.11</v>
      </c>
      <c r="L10" s="18">
        <f>frq!C10</f>
        <v>1</v>
      </c>
      <c r="M10" s="167">
        <f t="shared" si="4"/>
        <v>33.71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33.71</v>
      </c>
      <c r="R10" s="18">
        <v>0.4</v>
      </c>
    </row>
    <row r="11" spans="1:18">
      <c r="A11" s="8" t="s">
        <v>53</v>
      </c>
      <c r="B11" s="216">
        <f>'[2]09'!B13</f>
        <v>84</v>
      </c>
      <c r="C11" s="217">
        <f>'[2]09'!C13</f>
        <v>0</v>
      </c>
      <c r="D11" s="217">
        <f>'[2]09'!D13</f>
        <v>0</v>
      </c>
      <c r="E11" s="217">
        <f>'[2]09'!E13</f>
        <v>0</v>
      </c>
      <c r="F11" s="15">
        <f t="shared" si="6"/>
        <v>84</v>
      </c>
      <c r="G11" s="216">
        <f>'[2]09'!H13</f>
        <v>34.11</v>
      </c>
      <c r="H11" s="217">
        <f>'[2]09'!I13</f>
        <v>0</v>
      </c>
      <c r="I11" s="217">
        <f>'[2]09'!J13</f>
        <v>0</v>
      </c>
      <c r="J11" s="217">
        <f>'[2]09'!K13</f>
        <v>0</v>
      </c>
      <c r="K11" s="15">
        <f t="shared" si="3"/>
        <v>34.11</v>
      </c>
      <c r="L11" s="18">
        <f>frq!C11</f>
        <v>1</v>
      </c>
      <c r="M11" s="167">
        <f t="shared" si="4"/>
        <v>33.71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33.71</v>
      </c>
      <c r="R11" s="18">
        <v>0.4</v>
      </c>
    </row>
    <row r="12" spans="1:18">
      <c r="A12" s="8" t="s">
        <v>54</v>
      </c>
      <c r="B12" s="216">
        <f>'[2]09'!B14</f>
        <v>84</v>
      </c>
      <c r="C12" s="217">
        <f>'[2]09'!C14</f>
        <v>0</v>
      </c>
      <c r="D12" s="217">
        <f>'[2]09'!D14</f>
        <v>0</v>
      </c>
      <c r="E12" s="217">
        <f>'[2]09'!E14</f>
        <v>0</v>
      </c>
      <c r="F12" s="15">
        <f t="shared" si="6"/>
        <v>84</v>
      </c>
      <c r="G12" s="216">
        <f>'[2]09'!H14</f>
        <v>34.11</v>
      </c>
      <c r="H12" s="217">
        <f>'[2]09'!I14</f>
        <v>0</v>
      </c>
      <c r="I12" s="217">
        <f>'[2]09'!J14</f>
        <v>0</v>
      </c>
      <c r="J12" s="217">
        <f>'[2]09'!K14</f>
        <v>0</v>
      </c>
      <c r="K12" s="15">
        <f t="shared" si="3"/>
        <v>34.11</v>
      </c>
      <c r="L12" s="18">
        <f>frq!C12</f>
        <v>1</v>
      </c>
      <c r="M12" s="167">
        <f t="shared" si="4"/>
        <v>33.71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33.71</v>
      </c>
      <c r="R12" s="18">
        <v>0.4</v>
      </c>
    </row>
    <row r="13" spans="1:18">
      <c r="A13" s="8" t="s">
        <v>55</v>
      </c>
      <c r="B13" s="216">
        <f>'[2]09'!B15</f>
        <v>84</v>
      </c>
      <c r="C13" s="217">
        <f>'[2]09'!C15</f>
        <v>0</v>
      </c>
      <c r="D13" s="217">
        <f>'[2]09'!D15</f>
        <v>0</v>
      </c>
      <c r="E13" s="217">
        <f>'[2]09'!E15</f>
        <v>0</v>
      </c>
      <c r="F13" s="15">
        <f t="shared" si="6"/>
        <v>84</v>
      </c>
      <c r="G13" s="216">
        <f>'[2]09'!H15</f>
        <v>34.11</v>
      </c>
      <c r="H13" s="217">
        <f>'[2]09'!I15</f>
        <v>0</v>
      </c>
      <c r="I13" s="217">
        <f>'[2]09'!J15</f>
        <v>0</v>
      </c>
      <c r="J13" s="217">
        <f>'[2]09'!K15</f>
        <v>0</v>
      </c>
      <c r="K13" s="15">
        <f t="shared" si="3"/>
        <v>34.11</v>
      </c>
      <c r="L13" s="18">
        <f>frq!C13</f>
        <v>1</v>
      </c>
      <c r="M13" s="167">
        <f t="shared" si="4"/>
        <v>33.71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33.71</v>
      </c>
      <c r="R13" s="18">
        <v>0.4</v>
      </c>
    </row>
    <row r="14" spans="1:18">
      <c r="A14" s="8" t="s">
        <v>56</v>
      </c>
      <c r="B14" s="216">
        <f>'[2]09'!B16</f>
        <v>84</v>
      </c>
      <c r="C14" s="217">
        <f>'[2]09'!C16</f>
        <v>0</v>
      </c>
      <c r="D14" s="217">
        <f>'[2]09'!D16</f>
        <v>0</v>
      </c>
      <c r="E14" s="217">
        <f>'[2]09'!E16</f>
        <v>0</v>
      </c>
      <c r="F14" s="15">
        <f t="shared" si="6"/>
        <v>84</v>
      </c>
      <c r="G14" s="216">
        <f>'[2]09'!H16</f>
        <v>34.11</v>
      </c>
      <c r="H14" s="217">
        <f>'[2]09'!I16</f>
        <v>0</v>
      </c>
      <c r="I14" s="217">
        <f>'[2]09'!J16</f>
        <v>0</v>
      </c>
      <c r="J14" s="217">
        <f>'[2]09'!K16</f>
        <v>0</v>
      </c>
      <c r="K14" s="15">
        <f t="shared" si="3"/>
        <v>34.11</v>
      </c>
      <c r="L14" s="18">
        <f>frq!C14</f>
        <v>1</v>
      </c>
      <c r="M14" s="167">
        <f t="shared" si="4"/>
        <v>33.71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33.71</v>
      </c>
      <c r="R14" s="18">
        <v>0.4</v>
      </c>
    </row>
    <row r="15" spans="1:18">
      <c r="A15" s="8" t="s">
        <v>57</v>
      </c>
      <c r="B15" s="216">
        <f>'[2]09'!B17</f>
        <v>84</v>
      </c>
      <c r="C15" s="217">
        <f>'[2]09'!C17</f>
        <v>0</v>
      </c>
      <c r="D15" s="217">
        <f>'[2]09'!D17</f>
        <v>0</v>
      </c>
      <c r="E15" s="217">
        <f>'[2]09'!E17</f>
        <v>0</v>
      </c>
      <c r="F15" s="15">
        <f t="shared" si="6"/>
        <v>84</v>
      </c>
      <c r="G15" s="216">
        <f>'[2]09'!H17</f>
        <v>34.11</v>
      </c>
      <c r="H15" s="217">
        <f>'[2]09'!I17</f>
        <v>0</v>
      </c>
      <c r="I15" s="217">
        <f>'[2]09'!J17</f>
        <v>0</v>
      </c>
      <c r="J15" s="217">
        <f>'[2]09'!K17</f>
        <v>0</v>
      </c>
      <c r="K15" s="15">
        <f t="shared" si="3"/>
        <v>34.11</v>
      </c>
      <c r="L15" s="18">
        <f>frq!C15</f>
        <v>1</v>
      </c>
      <c r="M15" s="167">
        <f t="shared" si="4"/>
        <v>33.71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33.71</v>
      </c>
      <c r="R15" s="18">
        <v>0.4</v>
      </c>
    </row>
    <row r="16" spans="1:18">
      <c r="A16" s="8" t="s">
        <v>58</v>
      </c>
      <c r="B16" s="216">
        <f>'[2]09'!B18</f>
        <v>84</v>
      </c>
      <c r="C16" s="217">
        <f>'[2]09'!C18</f>
        <v>0</v>
      </c>
      <c r="D16" s="217">
        <f>'[2]09'!D18</f>
        <v>0</v>
      </c>
      <c r="E16" s="217">
        <f>'[2]09'!E18</f>
        <v>0</v>
      </c>
      <c r="F16" s="15">
        <f t="shared" si="6"/>
        <v>84</v>
      </c>
      <c r="G16" s="216">
        <f>'[2]09'!H18</f>
        <v>34.11</v>
      </c>
      <c r="H16" s="217">
        <f>'[2]09'!I18</f>
        <v>0</v>
      </c>
      <c r="I16" s="217">
        <f>'[2]09'!J18</f>
        <v>0</v>
      </c>
      <c r="J16" s="217">
        <f>'[2]09'!K18</f>
        <v>0</v>
      </c>
      <c r="K16" s="15">
        <f t="shared" si="3"/>
        <v>34.11</v>
      </c>
      <c r="L16" s="18">
        <f>frq!C16</f>
        <v>1</v>
      </c>
      <c r="M16" s="167">
        <f t="shared" si="4"/>
        <v>33.71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33.71</v>
      </c>
      <c r="R16" s="18">
        <v>0.4</v>
      </c>
    </row>
    <row r="17" spans="1:18">
      <c r="A17" s="8" t="s">
        <v>59</v>
      </c>
      <c r="B17" s="216">
        <f>'[2]09'!B19</f>
        <v>84</v>
      </c>
      <c r="C17" s="217">
        <f>'[2]09'!C19</f>
        <v>0</v>
      </c>
      <c r="D17" s="217">
        <f>'[2]09'!D19</f>
        <v>0</v>
      </c>
      <c r="E17" s="217">
        <f>'[2]09'!E19</f>
        <v>0</v>
      </c>
      <c r="F17" s="15">
        <f t="shared" si="6"/>
        <v>84</v>
      </c>
      <c r="G17" s="216">
        <f>'[2]09'!H19</f>
        <v>34.11</v>
      </c>
      <c r="H17" s="217">
        <f>'[2]09'!I19</f>
        <v>0</v>
      </c>
      <c r="I17" s="217">
        <f>'[2]09'!J19</f>
        <v>0</v>
      </c>
      <c r="J17" s="217">
        <f>'[2]09'!K19</f>
        <v>0</v>
      </c>
      <c r="K17" s="15">
        <f t="shared" si="3"/>
        <v>34.11</v>
      </c>
      <c r="L17" s="18">
        <f>frq!C17</f>
        <v>1</v>
      </c>
      <c r="M17" s="167">
        <f t="shared" si="4"/>
        <v>33.71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33.71</v>
      </c>
      <c r="R17" s="18">
        <v>0.4</v>
      </c>
    </row>
    <row r="18" spans="1:18">
      <c r="A18" s="8" t="s">
        <v>60</v>
      </c>
      <c r="B18" s="216">
        <f>'[2]09'!B20</f>
        <v>84</v>
      </c>
      <c r="C18" s="217">
        <f>'[2]09'!C20</f>
        <v>0</v>
      </c>
      <c r="D18" s="217">
        <f>'[2]09'!D20</f>
        <v>0</v>
      </c>
      <c r="E18" s="217">
        <f>'[2]09'!E20</f>
        <v>0</v>
      </c>
      <c r="F18" s="15">
        <f t="shared" si="6"/>
        <v>84</v>
      </c>
      <c r="G18" s="216">
        <f>'[2]09'!H20</f>
        <v>34.11</v>
      </c>
      <c r="H18" s="217">
        <f>'[2]09'!I20</f>
        <v>0</v>
      </c>
      <c r="I18" s="217">
        <f>'[2]09'!J20</f>
        <v>0</v>
      </c>
      <c r="J18" s="217">
        <f>'[2]09'!K20</f>
        <v>0</v>
      </c>
      <c r="K18" s="15">
        <f t="shared" si="3"/>
        <v>34.11</v>
      </c>
      <c r="L18" s="18">
        <f>frq!C18</f>
        <v>1</v>
      </c>
      <c r="M18" s="167">
        <f t="shared" si="4"/>
        <v>33.71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33.71</v>
      </c>
      <c r="R18" s="18">
        <v>0.4</v>
      </c>
    </row>
    <row r="19" spans="1:18">
      <c r="A19" s="8" t="s">
        <v>61</v>
      </c>
      <c r="B19" s="216">
        <f>'[2]09'!B21</f>
        <v>84</v>
      </c>
      <c r="C19" s="217">
        <f>'[2]09'!C21</f>
        <v>0</v>
      </c>
      <c r="D19" s="217">
        <f>'[2]09'!D21</f>
        <v>0</v>
      </c>
      <c r="E19" s="217">
        <f>'[2]09'!E21</f>
        <v>0</v>
      </c>
      <c r="F19" s="15">
        <f t="shared" si="6"/>
        <v>84</v>
      </c>
      <c r="G19" s="216">
        <f>'[2]09'!H21</f>
        <v>34.11</v>
      </c>
      <c r="H19" s="217">
        <f>'[2]09'!I21</f>
        <v>0</v>
      </c>
      <c r="I19" s="217">
        <f>'[2]09'!J21</f>
        <v>0</v>
      </c>
      <c r="J19" s="217">
        <f>'[2]09'!K21</f>
        <v>0</v>
      </c>
      <c r="K19" s="15">
        <f t="shared" si="3"/>
        <v>34.11</v>
      </c>
      <c r="L19" s="18">
        <f>frq!C19</f>
        <v>1</v>
      </c>
      <c r="M19" s="167">
        <f t="shared" si="4"/>
        <v>33.71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33.71</v>
      </c>
      <c r="R19" s="18">
        <v>0.4</v>
      </c>
    </row>
    <row r="20" spans="1:18">
      <c r="A20" s="8" t="s">
        <v>62</v>
      </c>
      <c r="B20" s="216">
        <f>'[2]09'!B22</f>
        <v>84</v>
      </c>
      <c r="C20" s="217">
        <f>'[2]09'!C22</f>
        <v>0</v>
      </c>
      <c r="D20" s="217">
        <f>'[2]09'!D22</f>
        <v>0</v>
      </c>
      <c r="E20" s="217">
        <f>'[2]09'!E22</f>
        <v>0</v>
      </c>
      <c r="F20" s="15">
        <f t="shared" si="6"/>
        <v>84</v>
      </c>
      <c r="G20" s="216">
        <f>'[2]09'!H22</f>
        <v>34.11</v>
      </c>
      <c r="H20" s="217">
        <f>'[2]09'!I22</f>
        <v>0</v>
      </c>
      <c r="I20" s="217">
        <f>'[2]09'!J22</f>
        <v>0</v>
      </c>
      <c r="J20" s="217">
        <f>'[2]09'!K22</f>
        <v>0</v>
      </c>
      <c r="K20" s="15">
        <f t="shared" si="3"/>
        <v>34.11</v>
      </c>
      <c r="L20" s="18">
        <f>frq!C20</f>
        <v>1</v>
      </c>
      <c r="M20" s="167">
        <f t="shared" si="4"/>
        <v>33.71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33.71</v>
      </c>
      <c r="R20" s="18">
        <v>0.4</v>
      </c>
    </row>
    <row r="21" spans="1:18">
      <c r="A21" s="8" t="s">
        <v>63</v>
      </c>
      <c r="B21" s="216">
        <f>'[2]09'!B23</f>
        <v>84</v>
      </c>
      <c r="C21" s="217">
        <f>'[2]09'!C23</f>
        <v>0</v>
      </c>
      <c r="D21" s="217">
        <f>'[2]09'!D23</f>
        <v>0</v>
      </c>
      <c r="E21" s="217">
        <f>'[2]09'!E23</f>
        <v>0</v>
      </c>
      <c r="F21" s="15">
        <f t="shared" si="6"/>
        <v>84</v>
      </c>
      <c r="G21" s="216">
        <f>'[2]09'!H23</f>
        <v>34.11</v>
      </c>
      <c r="H21" s="217">
        <f>'[2]09'!I23</f>
        <v>0</v>
      </c>
      <c r="I21" s="217">
        <f>'[2]09'!J23</f>
        <v>0</v>
      </c>
      <c r="J21" s="217">
        <f>'[2]09'!K23</f>
        <v>0</v>
      </c>
      <c r="K21" s="15">
        <f t="shared" si="3"/>
        <v>34.11</v>
      </c>
      <c r="L21" s="18">
        <f>frq!C21</f>
        <v>1</v>
      </c>
      <c r="M21" s="167">
        <f t="shared" si="4"/>
        <v>33.71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33.71</v>
      </c>
      <c r="R21" s="18">
        <v>0.4</v>
      </c>
    </row>
    <row r="22" spans="1:18">
      <c r="A22" s="8" t="s">
        <v>64</v>
      </c>
      <c r="B22" s="216">
        <f>'[2]09'!B24</f>
        <v>84</v>
      </c>
      <c r="C22" s="217">
        <f>'[2]09'!C24</f>
        <v>0</v>
      </c>
      <c r="D22" s="217">
        <f>'[2]09'!D24</f>
        <v>0</v>
      </c>
      <c r="E22" s="217">
        <f>'[2]09'!E24</f>
        <v>0</v>
      </c>
      <c r="F22" s="15">
        <f t="shared" si="6"/>
        <v>84</v>
      </c>
      <c r="G22" s="216">
        <f>'[2]09'!H24</f>
        <v>34.11</v>
      </c>
      <c r="H22" s="217">
        <f>'[2]09'!I24</f>
        <v>0</v>
      </c>
      <c r="I22" s="217">
        <f>'[2]09'!J24</f>
        <v>0</v>
      </c>
      <c r="J22" s="217">
        <f>'[2]09'!K24</f>
        <v>0</v>
      </c>
      <c r="K22" s="15">
        <f t="shared" si="3"/>
        <v>34.11</v>
      </c>
      <c r="L22" s="18">
        <f>frq!C22</f>
        <v>1</v>
      </c>
      <c r="M22" s="167">
        <f t="shared" si="4"/>
        <v>33.71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33.71</v>
      </c>
      <c r="R22" s="18">
        <v>0.4</v>
      </c>
    </row>
    <row r="23" spans="1:18">
      <c r="A23" s="8" t="s">
        <v>65</v>
      </c>
      <c r="B23" s="216">
        <f>'[2]09'!B25</f>
        <v>84</v>
      </c>
      <c r="C23" s="217">
        <f>'[2]09'!C25</f>
        <v>0</v>
      </c>
      <c r="D23" s="217">
        <f>'[2]09'!D25</f>
        <v>0</v>
      </c>
      <c r="E23" s="217">
        <f>'[2]09'!E25</f>
        <v>0</v>
      </c>
      <c r="F23" s="15">
        <f t="shared" si="6"/>
        <v>84</v>
      </c>
      <c r="G23" s="216">
        <f>'[2]09'!H25</f>
        <v>34.11</v>
      </c>
      <c r="H23" s="217">
        <f>'[2]09'!I25</f>
        <v>0</v>
      </c>
      <c r="I23" s="217">
        <f>'[2]09'!J25</f>
        <v>0</v>
      </c>
      <c r="J23" s="217">
        <f>'[2]09'!K25</f>
        <v>0</v>
      </c>
      <c r="K23" s="15">
        <f t="shared" si="3"/>
        <v>34.11</v>
      </c>
      <c r="L23" s="18">
        <f>frq!C23</f>
        <v>1</v>
      </c>
      <c r="M23" s="167">
        <f t="shared" si="4"/>
        <v>33.71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33.71</v>
      </c>
      <c r="R23" s="18">
        <v>0.4</v>
      </c>
    </row>
    <row r="24" spans="1:18">
      <c r="A24" s="8" t="s">
        <v>66</v>
      </c>
      <c r="B24" s="216">
        <f>'[2]09'!B26</f>
        <v>84</v>
      </c>
      <c r="C24" s="217">
        <f>'[2]09'!C26</f>
        <v>0</v>
      </c>
      <c r="D24" s="217">
        <f>'[2]09'!D26</f>
        <v>0</v>
      </c>
      <c r="E24" s="217">
        <f>'[2]09'!E26</f>
        <v>0</v>
      </c>
      <c r="F24" s="15">
        <f t="shared" si="6"/>
        <v>84</v>
      </c>
      <c r="G24" s="216">
        <f>'[2]09'!H26</f>
        <v>34.11</v>
      </c>
      <c r="H24" s="217">
        <f>'[2]09'!I26</f>
        <v>0</v>
      </c>
      <c r="I24" s="217">
        <f>'[2]09'!J26</f>
        <v>0</v>
      </c>
      <c r="J24" s="217">
        <f>'[2]09'!K26</f>
        <v>0</v>
      </c>
      <c r="K24" s="15">
        <f t="shared" si="3"/>
        <v>34.11</v>
      </c>
      <c r="L24" s="18">
        <f>frq!C24</f>
        <v>1</v>
      </c>
      <c r="M24" s="167">
        <f t="shared" si="4"/>
        <v>33.71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33.71</v>
      </c>
      <c r="R24" s="18">
        <v>0.4</v>
      </c>
    </row>
    <row r="25" spans="1:18">
      <c r="A25" s="8" t="s">
        <v>67</v>
      </c>
      <c r="B25" s="216">
        <f>'[2]09'!B27</f>
        <v>84</v>
      </c>
      <c r="C25" s="217">
        <f>'[2]09'!C27</f>
        <v>0</v>
      </c>
      <c r="D25" s="217">
        <f>'[2]09'!D27</f>
        <v>0</v>
      </c>
      <c r="E25" s="217">
        <f>'[2]09'!E27</f>
        <v>0</v>
      </c>
      <c r="F25" s="15">
        <f t="shared" si="6"/>
        <v>84</v>
      </c>
      <c r="G25" s="216">
        <f>'[2]09'!H27</f>
        <v>34.11</v>
      </c>
      <c r="H25" s="217">
        <f>'[2]09'!I27</f>
        <v>0</v>
      </c>
      <c r="I25" s="217">
        <f>'[2]09'!J27</f>
        <v>0</v>
      </c>
      <c r="J25" s="217">
        <f>'[2]09'!K27</f>
        <v>0</v>
      </c>
      <c r="K25" s="15">
        <f t="shared" si="3"/>
        <v>34.11</v>
      </c>
      <c r="L25" s="18">
        <f>frq!C25</f>
        <v>1</v>
      </c>
      <c r="M25" s="167">
        <f t="shared" si="4"/>
        <v>33.71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33.71</v>
      </c>
      <c r="R25" s="18">
        <v>0.4</v>
      </c>
    </row>
    <row r="26" spans="1:18">
      <c r="A26" s="8" t="s">
        <v>68</v>
      </c>
      <c r="B26" s="216">
        <f>'[2]09'!B28</f>
        <v>84</v>
      </c>
      <c r="C26" s="217">
        <f>'[2]09'!C28</f>
        <v>0</v>
      </c>
      <c r="D26" s="217">
        <f>'[2]09'!D28</f>
        <v>0</v>
      </c>
      <c r="E26" s="217">
        <f>'[2]09'!E28</f>
        <v>0</v>
      </c>
      <c r="F26" s="15">
        <f t="shared" si="6"/>
        <v>84</v>
      </c>
      <c r="G26" s="216">
        <f>'[2]09'!H28</f>
        <v>34.11</v>
      </c>
      <c r="H26" s="217">
        <f>'[2]09'!I28</f>
        <v>0</v>
      </c>
      <c r="I26" s="217">
        <f>'[2]09'!J28</f>
        <v>0</v>
      </c>
      <c r="J26" s="217">
        <f>'[2]09'!K28</f>
        <v>0</v>
      </c>
      <c r="K26" s="15">
        <f t="shared" si="3"/>
        <v>34.11</v>
      </c>
      <c r="L26" s="18">
        <f>frq!C26</f>
        <v>1</v>
      </c>
      <c r="M26" s="167">
        <f t="shared" si="4"/>
        <v>33.71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33.71</v>
      </c>
      <c r="R26" s="18">
        <v>0.4</v>
      </c>
    </row>
    <row r="27" spans="1:18">
      <c r="A27" s="8" t="s">
        <v>69</v>
      </c>
      <c r="B27" s="216">
        <f>'[2]09'!B29</f>
        <v>84</v>
      </c>
      <c r="C27" s="217">
        <f>'[2]09'!C29</f>
        <v>0</v>
      </c>
      <c r="D27" s="217">
        <f>'[2]09'!D29</f>
        <v>0</v>
      </c>
      <c r="E27" s="217">
        <f>'[2]09'!E29</f>
        <v>0</v>
      </c>
      <c r="F27" s="15">
        <f t="shared" si="6"/>
        <v>84</v>
      </c>
      <c r="G27" s="216">
        <f>'[2]09'!H29</f>
        <v>34.11</v>
      </c>
      <c r="H27" s="217">
        <f>'[2]09'!I29</f>
        <v>0</v>
      </c>
      <c r="I27" s="217">
        <f>'[2]09'!J29</f>
        <v>0</v>
      </c>
      <c r="J27" s="217">
        <f>'[2]09'!K29</f>
        <v>0</v>
      </c>
      <c r="K27" s="15">
        <f t="shared" si="3"/>
        <v>34.11</v>
      </c>
      <c r="L27" s="18">
        <f>frq!C27</f>
        <v>1</v>
      </c>
      <c r="M27" s="167">
        <f t="shared" si="4"/>
        <v>33.71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33.71</v>
      </c>
      <c r="R27" s="18">
        <v>0.4</v>
      </c>
    </row>
    <row r="28" spans="1:18">
      <c r="A28" s="8" t="s">
        <v>70</v>
      </c>
      <c r="B28" s="216">
        <f>'[2]09'!B30</f>
        <v>84</v>
      </c>
      <c r="C28" s="217">
        <f>'[2]09'!C30</f>
        <v>0</v>
      </c>
      <c r="D28" s="217">
        <f>'[2]09'!D30</f>
        <v>0</v>
      </c>
      <c r="E28" s="217">
        <f>'[2]09'!E30</f>
        <v>0</v>
      </c>
      <c r="F28" s="15">
        <f t="shared" si="6"/>
        <v>84</v>
      </c>
      <c r="G28" s="216">
        <f>'[2]09'!H30</f>
        <v>34.11</v>
      </c>
      <c r="H28" s="217">
        <f>'[2]09'!I30</f>
        <v>0</v>
      </c>
      <c r="I28" s="217">
        <f>'[2]09'!J30</f>
        <v>0</v>
      </c>
      <c r="J28" s="217">
        <f>'[2]09'!K30</f>
        <v>0</v>
      </c>
      <c r="K28" s="15">
        <f t="shared" si="3"/>
        <v>34.11</v>
      </c>
      <c r="L28" s="18">
        <f>frq!C28</f>
        <v>1</v>
      </c>
      <c r="M28" s="167">
        <f t="shared" si="4"/>
        <v>33.71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33.71</v>
      </c>
      <c r="R28" s="18">
        <v>0.4</v>
      </c>
    </row>
    <row r="29" spans="1:18">
      <c r="A29" s="8" t="s">
        <v>71</v>
      </c>
      <c r="B29" s="216">
        <f>'[2]09'!B31</f>
        <v>84</v>
      </c>
      <c r="C29" s="217">
        <f>'[2]09'!C31</f>
        <v>0</v>
      </c>
      <c r="D29" s="217">
        <f>'[2]09'!D31</f>
        <v>0</v>
      </c>
      <c r="E29" s="217">
        <f>'[2]09'!E31</f>
        <v>0</v>
      </c>
      <c r="F29" s="15">
        <f t="shared" si="6"/>
        <v>84</v>
      </c>
      <c r="G29" s="216">
        <f>'[2]09'!H31</f>
        <v>34.11</v>
      </c>
      <c r="H29" s="217">
        <f>'[2]09'!I31</f>
        <v>0</v>
      </c>
      <c r="I29" s="217">
        <f>'[2]09'!J31</f>
        <v>0</v>
      </c>
      <c r="J29" s="217">
        <f>'[2]09'!K31</f>
        <v>0</v>
      </c>
      <c r="K29" s="15">
        <f t="shared" si="3"/>
        <v>34.11</v>
      </c>
      <c r="L29" s="18">
        <f>frq!C29</f>
        <v>1</v>
      </c>
      <c r="M29" s="167">
        <f t="shared" si="4"/>
        <v>33.71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33.71</v>
      </c>
      <c r="R29" s="18">
        <v>0.4</v>
      </c>
    </row>
    <row r="30" spans="1:18">
      <c r="A30" s="8" t="s">
        <v>72</v>
      </c>
      <c r="B30" s="216">
        <f>'[2]09'!B32</f>
        <v>84</v>
      </c>
      <c r="C30" s="217">
        <f>'[2]09'!C32</f>
        <v>0</v>
      </c>
      <c r="D30" s="217">
        <f>'[2]09'!D32</f>
        <v>0</v>
      </c>
      <c r="E30" s="217">
        <f>'[2]09'!E32</f>
        <v>0</v>
      </c>
      <c r="F30" s="15">
        <f t="shared" si="6"/>
        <v>84</v>
      </c>
      <c r="G30" s="216">
        <f>'[2]09'!H32</f>
        <v>34.11</v>
      </c>
      <c r="H30" s="217">
        <f>'[2]09'!I32</f>
        <v>0</v>
      </c>
      <c r="I30" s="217">
        <f>'[2]09'!J32</f>
        <v>0</v>
      </c>
      <c r="J30" s="217">
        <f>'[2]09'!K32</f>
        <v>0</v>
      </c>
      <c r="K30" s="15">
        <f t="shared" si="3"/>
        <v>34.11</v>
      </c>
      <c r="L30" s="18">
        <f>frq!C30</f>
        <v>1</v>
      </c>
      <c r="M30" s="167">
        <f t="shared" si="4"/>
        <v>33.71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33.71</v>
      </c>
      <c r="R30" s="18">
        <v>0.4</v>
      </c>
    </row>
    <row r="31" spans="1:18">
      <c r="A31" s="8" t="s">
        <v>73</v>
      </c>
      <c r="B31" s="216">
        <f>'[2]09'!B33</f>
        <v>84</v>
      </c>
      <c r="C31" s="217">
        <f>'[2]09'!C33</f>
        <v>0</v>
      </c>
      <c r="D31" s="217">
        <f>'[2]09'!D33</f>
        <v>0</v>
      </c>
      <c r="E31" s="217">
        <f>'[2]09'!E33</f>
        <v>0</v>
      </c>
      <c r="F31" s="15">
        <f t="shared" si="6"/>
        <v>84</v>
      </c>
      <c r="G31" s="216">
        <f>'[2]09'!H33</f>
        <v>34.11</v>
      </c>
      <c r="H31" s="217">
        <f>'[2]09'!I33</f>
        <v>0</v>
      </c>
      <c r="I31" s="217">
        <f>'[2]09'!J33</f>
        <v>0</v>
      </c>
      <c r="J31" s="217">
        <f>'[2]09'!K33</f>
        <v>0</v>
      </c>
      <c r="K31" s="15">
        <f t="shared" si="3"/>
        <v>34.11</v>
      </c>
      <c r="L31" s="18">
        <f>frq!C31</f>
        <v>1</v>
      </c>
      <c r="M31" s="167">
        <f t="shared" si="4"/>
        <v>33.71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33.71</v>
      </c>
      <c r="R31" s="18">
        <v>0.4</v>
      </c>
    </row>
    <row r="32" spans="1:18">
      <c r="A32" s="8" t="s">
        <v>74</v>
      </c>
      <c r="B32" s="216">
        <f>'[2]09'!B34</f>
        <v>84</v>
      </c>
      <c r="C32" s="217">
        <f>'[2]09'!C34</f>
        <v>0</v>
      </c>
      <c r="D32" s="217">
        <f>'[2]09'!D34</f>
        <v>0</v>
      </c>
      <c r="E32" s="217">
        <f>'[2]09'!E34</f>
        <v>0</v>
      </c>
      <c r="F32" s="15">
        <f t="shared" si="6"/>
        <v>84</v>
      </c>
      <c r="G32" s="216">
        <f>'[2]09'!H34</f>
        <v>34.11</v>
      </c>
      <c r="H32" s="217">
        <f>'[2]09'!I34</f>
        <v>0</v>
      </c>
      <c r="I32" s="217">
        <f>'[2]09'!J34</f>
        <v>0</v>
      </c>
      <c r="J32" s="217">
        <f>'[2]09'!K34</f>
        <v>0</v>
      </c>
      <c r="K32" s="15">
        <f t="shared" si="3"/>
        <v>34.11</v>
      </c>
      <c r="L32" s="18">
        <f>frq!C32</f>
        <v>1</v>
      </c>
      <c r="M32" s="167">
        <f t="shared" si="4"/>
        <v>33.71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33.71</v>
      </c>
      <c r="R32" s="18">
        <v>0.4</v>
      </c>
    </row>
    <row r="33" spans="1:18">
      <c r="A33" s="8" t="s">
        <v>75</v>
      </c>
      <c r="B33" s="216">
        <f>'[2]09'!B35</f>
        <v>84</v>
      </c>
      <c r="C33" s="217">
        <f>'[2]09'!C35</f>
        <v>0</v>
      </c>
      <c r="D33" s="217">
        <f>'[2]09'!D35</f>
        <v>0</v>
      </c>
      <c r="E33" s="217">
        <f>'[2]09'!E35</f>
        <v>0</v>
      </c>
      <c r="F33" s="15">
        <f t="shared" si="6"/>
        <v>84</v>
      </c>
      <c r="G33" s="216">
        <f>'[2]09'!H35</f>
        <v>34.11</v>
      </c>
      <c r="H33" s="217">
        <f>'[2]09'!I35</f>
        <v>0</v>
      </c>
      <c r="I33" s="217">
        <f>'[2]09'!J35</f>
        <v>0</v>
      </c>
      <c r="J33" s="217">
        <f>'[2]09'!K35</f>
        <v>0</v>
      </c>
      <c r="K33" s="15">
        <f t="shared" si="3"/>
        <v>34.11</v>
      </c>
      <c r="L33" s="18">
        <f>frq!C33</f>
        <v>1</v>
      </c>
      <c r="M33" s="167">
        <f t="shared" si="4"/>
        <v>33.71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33.71</v>
      </c>
      <c r="R33" s="18">
        <v>0.4</v>
      </c>
    </row>
    <row r="34" spans="1:18">
      <c r="A34" s="8" t="s">
        <v>76</v>
      </c>
      <c r="B34" s="216">
        <f>'[2]09'!B36</f>
        <v>84</v>
      </c>
      <c r="C34" s="217">
        <f>'[2]09'!C36</f>
        <v>0</v>
      </c>
      <c r="D34" s="217">
        <f>'[2]09'!D36</f>
        <v>0</v>
      </c>
      <c r="E34" s="217">
        <f>'[2]09'!E36</f>
        <v>0</v>
      </c>
      <c r="F34" s="15">
        <f t="shared" si="6"/>
        <v>84</v>
      </c>
      <c r="G34" s="216">
        <f>'[2]09'!H36</f>
        <v>34.11</v>
      </c>
      <c r="H34" s="217">
        <f>'[2]09'!I36</f>
        <v>0</v>
      </c>
      <c r="I34" s="217">
        <f>'[2]09'!J36</f>
        <v>0</v>
      </c>
      <c r="J34" s="217">
        <f>'[2]09'!K36</f>
        <v>0</v>
      </c>
      <c r="K34" s="15">
        <f t="shared" si="3"/>
        <v>34.11</v>
      </c>
      <c r="L34" s="18">
        <f>frq!C34</f>
        <v>1</v>
      </c>
      <c r="M34" s="167">
        <f t="shared" si="4"/>
        <v>33.71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33.71</v>
      </c>
      <c r="R34" s="18">
        <v>0.4</v>
      </c>
    </row>
    <row r="35" spans="1:18">
      <c r="A35" s="8" t="s">
        <v>77</v>
      </c>
      <c r="B35" s="216">
        <f>'[2]09'!B37</f>
        <v>84</v>
      </c>
      <c r="C35" s="217">
        <f>'[2]09'!C37</f>
        <v>0</v>
      </c>
      <c r="D35" s="217">
        <f>'[2]09'!D37</f>
        <v>0</v>
      </c>
      <c r="E35" s="217">
        <f>'[2]09'!E37</f>
        <v>0</v>
      </c>
      <c r="F35" s="15">
        <f t="shared" si="6"/>
        <v>84</v>
      </c>
      <c r="G35" s="216">
        <f>'[2]09'!H37</f>
        <v>34.11</v>
      </c>
      <c r="H35" s="217">
        <f>'[2]09'!I37</f>
        <v>0</v>
      </c>
      <c r="I35" s="217">
        <f>'[2]09'!J37</f>
        <v>0</v>
      </c>
      <c r="J35" s="217">
        <f>'[2]09'!K37</f>
        <v>0</v>
      </c>
      <c r="K35" s="15">
        <f t="shared" si="3"/>
        <v>34.11</v>
      </c>
      <c r="L35" s="18">
        <f>frq!C35</f>
        <v>1</v>
      </c>
      <c r="M35" s="167">
        <f t="shared" si="4"/>
        <v>33.71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33.71</v>
      </c>
      <c r="R35" s="18">
        <v>0.4</v>
      </c>
    </row>
    <row r="36" spans="1:18">
      <c r="A36" s="8" t="s">
        <v>78</v>
      </c>
      <c r="B36" s="216">
        <f>'[2]09'!B38</f>
        <v>84</v>
      </c>
      <c r="C36" s="217">
        <f>'[2]09'!C38</f>
        <v>0</v>
      </c>
      <c r="D36" s="217">
        <f>'[2]09'!D38</f>
        <v>0</v>
      </c>
      <c r="E36" s="217">
        <f>'[2]09'!E38</f>
        <v>0</v>
      </c>
      <c r="F36" s="15">
        <f t="shared" si="6"/>
        <v>84</v>
      </c>
      <c r="G36" s="216">
        <f>'[2]09'!H38</f>
        <v>34.11</v>
      </c>
      <c r="H36" s="217">
        <f>'[2]09'!I38</f>
        <v>0</v>
      </c>
      <c r="I36" s="217">
        <f>'[2]09'!J38</f>
        <v>0</v>
      </c>
      <c r="J36" s="217">
        <f>'[2]09'!K38</f>
        <v>0</v>
      </c>
      <c r="K36" s="15">
        <f t="shared" si="3"/>
        <v>34.11</v>
      </c>
      <c r="L36" s="18">
        <f>frq!C36</f>
        <v>1</v>
      </c>
      <c r="M36" s="167">
        <f t="shared" si="4"/>
        <v>33.71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33.71</v>
      </c>
      <c r="R36" s="18">
        <v>0.4</v>
      </c>
    </row>
    <row r="37" spans="1:18">
      <c r="A37" s="8" t="s">
        <v>79</v>
      </c>
      <c r="B37" s="216">
        <f>'[2]09'!B39</f>
        <v>84</v>
      </c>
      <c r="C37" s="217">
        <f>'[2]09'!C39</f>
        <v>0</v>
      </c>
      <c r="D37" s="217">
        <f>'[2]09'!D39</f>
        <v>0</v>
      </c>
      <c r="E37" s="217">
        <f>'[2]09'!E39</f>
        <v>0</v>
      </c>
      <c r="F37" s="15">
        <f t="shared" si="6"/>
        <v>84</v>
      </c>
      <c r="G37" s="216">
        <f>'[2]09'!H39</f>
        <v>34.11</v>
      </c>
      <c r="H37" s="217">
        <f>'[2]09'!I39</f>
        <v>0</v>
      </c>
      <c r="I37" s="217">
        <f>'[2]09'!J39</f>
        <v>0</v>
      </c>
      <c r="J37" s="217">
        <f>'[2]09'!K39</f>
        <v>0</v>
      </c>
      <c r="K37" s="15">
        <f t="shared" si="3"/>
        <v>34.11</v>
      </c>
      <c r="L37" s="18">
        <f>frq!C37</f>
        <v>1</v>
      </c>
      <c r="M37" s="167">
        <f t="shared" si="4"/>
        <v>33.71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33.71</v>
      </c>
      <c r="R37" s="18">
        <v>0.4</v>
      </c>
    </row>
    <row r="38" spans="1:18">
      <c r="A38" s="8" t="s">
        <v>80</v>
      </c>
      <c r="B38" s="216">
        <f>'[2]09'!B40</f>
        <v>84</v>
      </c>
      <c r="C38" s="217">
        <f>'[2]09'!C40</f>
        <v>0</v>
      </c>
      <c r="D38" s="217">
        <f>'[2]09'!D40</f>
        <v>0</v>
      </c>
      <c r="E38" s="217">
        <f>'[2]09'!E40</f>
        <v>0</v>
      </c>
      <c r="F38" s="15">
        <f t="shared" si="6"/>
        <v>84</v>
      </c>
      <c r="G38" s="216">
        <f>'[2]09'!H40</f>
        <v>30.69</v>
      </c>
      <c r="H38" s="217">
        <f>'[2]09'!I40</f>
        <v>0</v>
      </c>
      <c r="I38" s="217">
        <f>'[2]09'!J40</f>
        <v>0</v>
      </c>
      <c r="J38" s="217">
        <f>'[2]09'!K40</f>
        <v>0</v>
      </c>
      <c r="K38" s="15">
        <f t="shared" si="3"/>
        <v>30.69</v>
      </c>
      <c r="L38" s="18">
        <f>frq!C38</f>
        <v>1</v>
      </c>
      <c r="M38" s="167">
        <f t="shared" si="4"/>
        <v>30.290000000000003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30.290000000000003</v>
      </c>
      <c r="R38" s="18">
        <v>0.4</v>
      </c>
    </row>
    <row r="39" spans="1:18">
      <c r="A39" s="8" t="s">
        <v>81</v>
      </c>
      <c r="B39" s="216">
        <f>'[2]09'!B41</f>
        <v>84</v>
      </c>
      <c r="C39" s="217">
        <f>'[2]09'!C41</f>
        <v>0</v>
      </c>
      <c r="D39" s="217">
        <f>'[2]09'!D41</f>
        <v>0</v>
      </c>
      <c r="E39" s="217">
        <f>'[2]09'!E41</f>
        <v>0</v>
      </c>
      <c r="F39" s="15">
        <f t="shared" si="6"/>
        <v>84</v>
      </c>
      <c r="G39" s="216">
        <f>'[2]09'!H41</f>
        <v>30.69</v>
      </c>
      <c r="H39" s="217">
        <f>'[2]09'!I41</f>
        <v>0</v>
      </c>
      <c r="I39" s="217">
        <f>'[2]09'!J41</f>
        <v>0</v>
      </c>
      <c r="J39" s="217">
        <f>'[2]09'!K41</f>
        <v>0</v>
      </c>
      <c r="K39" s="15">
        <f t="shared" si="3"/>
        <v>30.69</v>
      </c>
      <c r="L39" s="18">
        <f>frq!C39</f>
        <v>1</v>
      </c>
      <c r="M39" s="167">
        <f t="shared" si="4"/>
        <v>29.990000000000002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29.990000000000002</v>
      </c>
      <c r="R39" s="18">
        <v>0.7</v>
      </c>
    </row>
    <row r="40" spans="1:18">
      <c r="A40" s="8" t="s">
        <v>82</v>
      </c>
      <c r="B40" s="216">
        <f>'[2]09'!B42</f>
        <v>84</v>
      </c>
      <c r="C40" s="217">
        <f>'[2]09'!C42</f>
        <v>0</v>
      </c>
      <c r="D40" s="217">
        <f>'[2]09'!D42</f>
        <v>0</v>
      </c>
      <c r="E40" s="217">
        <f>'[2]09'!E42</f>
        <v>0</v>
      </c>
      <c r="F40" s="15">
        <f t="shared" si="6"/>
        <v>84</v>
      </c>
      <c r="G40" s="216">
        <f>'[2]09'!H42</f>
        <v>30.69</v>
      </c>
      <c r="H40" s="217">
        <f>'[2]09'!I42</f>
        <v>0</v>
      </c>
      <c r="I40" s="217">
        <f>'[2]09'!J42</f>
        <v>0</v>
      </c>
      <c r="J40" s="217">
        <f>'[2]09'!K42</f>
        <v>0</v>
      </c>
      <c r="K40" s="15">
        <f t="shared" si="3"/>
        <v>30.69</v>
      </c>
      <c r="L40" s="18">
        <f>frq!C40</f>
        <v>1</v>
      </c>
      <c r="M40" s="167">
        <f t="shared" si="4"/>
        <v>29.990000000000002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29.990000000000002</v>
      </c>
      <c r="R40" s="18">
        <v>0.7</v>
      </c>
    </row>
    <row r="41" spans="1:18">
      <c r="A41" s="8" t="s">
        <v>83</v>
      </c>
      <c r="B41" s="216">
        <f>'[2]09'!B43</f>
        <v>84</v>
      </c>
      <c r="C41" s="217">
        <f>'[2]09'!C43</f>
        <v>0</v>
      </c>
      <c r="D41" s="217">
        <f>'[2]09'!D43</f>
        <v>0</v>
      </c>
      <c r="E41" s="217">
        <f>'[2]09'!E43</f>
        <v>0</v>
      </c>
      <c r="F41" s="15">
        <f t="shared" si="6"/>
        <v>84</v>
      </c>
      <c r="G41" s="216">
        <f>'[2]09'!H43</f>
        <v>30.69</v>
      </c>
      <c r="H41" s="217">
        <f>'[2]09'!I43</f>
        <v>0</v>
      </c>
      <c r="I41" s="217">
        <f>'[2]09'!J43</f>
        <v>0</v>
      </c>
      <c r="J41" s="217">
        <f>'[2]09'!K43</f>
        <v>0</v>
      </c>
      <c r="K41" s="15">
        <f t="shared" si="3"/>
        <v>30.69</v>
      </c>
      <c r="L41" s="18">
        <f>frq!C41</f>
        <v>1</v>
      </c>
      <c r="M41" s="167">
        <f t="shared" si="4"/>
        <v>29.990000000000002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29.990000000000002</v>
      </c>
      <c r="R41" s="18">
        <v>0.7</v>
      </c>
    </row>
    <row r="42" spans="1:18">
      <c r="A42" s="8" t="s">
        <v>84</v>
      </c>
      <c r="B42" s="216">
        <f>'[2]09'!B44</f>
        <v>84</v>
      </c>
      <c r="C42" s="217">
        <f>'[2]09'!C44</f>
        <v>0</v>
      </c>
      <c r="D42" s="217">
        <f>'[2]09'!D44</f>
        <v>0</v>
      </c>
      <c r="E42" s="217">
        <f>'[2]09'!E44</f>
        <v>0</v>
      </c>
      <c r="F42" s="15">
        <f t="shared" si="6"/>
        <v>84</v>
      </c>
      <c r="G42" s="216">
        <f>'[2]09'!H44</f>
        <v>30.69</v>
      </c>
      <c r="H42" s="217">
        <f>'[2]09'!I44</f>
        <v>0</v>
      </c>
      <c r="I42" s="217">
        <f>'[2]09'!J44</f>
        <v>0</v>
      </c>
      <c r="J42" s="217">
        <f>'[2]09'!K44</f>
        <v>0</v>
      </c>
      <c r="K42" s="15">
        <f t="shared" si="3"/>
        <v>30.69</v>
      </c>
      <c r="L42" s="18">
        <f>frq!C42</f>
        <v>1</v>
      </c>
      <c r="M42" s="167">
        <f t="shared" si="4"/>
        <v>29.990000000000002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29.990000000000002</v>
      </c>
      <c r="R42" s="18">
        <v>0.7</v>
      </c>
    </row>
    <row r="43" spans="1:18">
      <c r="A43" s="8" t="s">
        <v>85</v>
      </c>
      <c r="B43" s="216">
        <f>'[2]09'!B45</f>
        <v>42</v>
      </c>
      <c r="C43" s="217">
        <f>'[2]09'!C45</f>
        <v>30</v>
      </c>
      <c r="D43" s="217">
        <f>'[2]09'!D45</f>
        <v>0</v>
      </c>
      <c r="E43" s="217">
        <f>'[2]09'!E45</f>
        <v>0</v>
      </c>
      <c r="F43" s="15">
        <f t="shared" si="6"/>
        <v>72</v>
      </c>
      <c r="G43" s="216">
        <f>'[2]09'!H45</f>
        <v>36</v>
      </c>
      <c r="H43" s="217">
        <f>'[2]09'!I45</f>
        <v>28</v>
      </c>
      <c r="I43" s="217">
        <f>'[2]09'!J45</f>
        <v>0</v>
      </c>
      <c r="J43" s="217">
        <f>'[2]09'!K45</f>
        <v>0</v>
      </c>
      <c r="K43" s="15">
        <f t="shared" si="3"/>
        <v>64</v>
      </c>
      <c r="L43" s="18">
        <f>frq!C43</f>
        <v>1</v>
      </c>
      <c r="M43" s="167">
        <f t="shared" si="4"/>
        <v>35.299999999999997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63.3</v>
      </c>
      <c r="R43" s="18">
        <v>0.7</v>
      </c>
    </row>
    <row r="44" spans="1:18">
      <c r="A44" s="8" t="s">
        <v>86</v>
      </c>
      <c r="B44" s="216">
        <f>'[2]09'!B46</f>
        <v>42</v>
      </c>
      <c r="C44" s="217">
        <f>'[2]09'!C46</f>
        <v>30</v>
      </c>
      <c r="D44" s="217">
        <f>'[2]09'!D46</f>
        <v>0</v>
      </c>
      <c r="E44" s="217">
        <f>'[2]09'!E46</f>
        <v>0</v>
      </c>
      <c r="F44" s="15">
        <f t="shared" si="6"/>
        <v>72</v>
      </c>
      <c r="G44" s="216">
        <f>'[2]09'!H46</f>
        <v>34</v>
      </c>
      <c r="H44" s="217">
        <f>'[2]09'!I46</f>
        <v>28</v>
      </c>
      <c r="I44" s="217">
        <f>'[2]09'!J46</f>
        <v>0</v>
      </c>
      <c r="J44" s="217">
        <f>'[2]09'!K46</f>
        <v>0</v>
      </c>
      <c r="K44" s="15">
        <f t="shared" si="3"/>
        <v>62</v>
      </c>
      <c r="L44" s="18">
        <f>frq!C44</f>
        <v>1</v>
      </c>
      <c r="M44" s="167">
        <f t="shared" si="4"/>
        <v>33.299999999999997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61.3</v>
      </c>
      <c r="R44" s="18">
        <v>0.7</v>
      </c>
    </row>
    <row r="45" spans="1:18">
      <c r="A45" s="8" t="s">
        <v>87</v>
      </c>
      <c r="B45" s="216">
        <f>'[2]09'!B47</f>
        <v>42</v>
      </c>
      <c r="C45" s="217">
        <f>'[2]09'!C47</f>
        <v>30</v>
      </c>
      <c r="D45" s="217">
        <f>'[2]09'!D47</f>
        <v>0</v>
      </c>
      <c r="E45" s="217">
        <f>'[2]09'!E47</f>
        <v>0</v>
      </c>
      <c r="F45" s="15">
        <f t="shared" si="6"/>
        <v>72</v>
      </c>
      <c r="G45" s="216">
        <f>'[2]09'!H47</f>
        <v>34</v>
      </c>
      <c r="H45" s="217">
        <f>'[2]09'!I47</f>
        <v>28</v>
      </c>
      <c r="I45" s="217">
        <f>'[2]09'!J47</f>
        <v>0</v>
      </c>
      <c r="J45" s="217">
        <f>'[2]09'!K47</f>
        <v>0</v>
      </c>
      <c r="K45" s="15">
        <f t="shared" si="3"/>
        <v>62</v>
      </c>
      <c r="L45" s="18">
        <f>frq!C45</f>
        <v>1</v>
      </c>
      <c r="M45" s="167">
        <f t="shared" si="4"/>
        <v>33.299999999999997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61.3</v>
      </c>
      <c r="R45" s="18">
        <v>0.7</v>
      </c>
    </row>
    <row r="46" spans="1:18">
      <c r="A46" s="8" t="s">
        <v>88</v>
      </c>
      <c r="B46" s="216">
        <f>'[2]09'!B48</f>
        <v>42</v>
      </c>
      <c r="C46" s="217">
        <f>'[2]09'!C48</f>
        <v>30</v>
      </c>
      <c r="D46" s="217">
        <f>'[2]09'!D48</f>
        <v>0</v>
      </c>
      <c r="E46" s="217">
        <f>'[2]09'!E48</f>
        <v>0</v>
      </c>
      <c r="F46" s="15">
        <f t="shared" si="6"/>
        <v>72</v>
      </c>
      <c r="G46" s="216">
        <f>'[2]09'!H48</f>
        <v>34</v>
      </c>
      <c r="H46" s="217">
        <f>'[2]09'!I48</f>
        <v>28</v>
      </c>
      <c r="I46" s="217">
        <f>'[2]09'!J48</f>
        <v>0</v>
      </c>
      <c r="J46" s="217">
        <f>'[2]09'!K48</f>
        <v>0</v>
      </c>
      <c r="K46" s="15">
        <f t="shared" si="3"/>
        <v>62</v>
      </c>
      <c r="L46" s="18">
        <f>frq!C46</f>
        <v>1</v>
      </c>
      <c r="M46" s="167">
        <f t="shared" si="4"/>
        <v>33.299999999999997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61.3</v>
      </c>
      <c r="R46" s="18">
        <v>0.7</v>
      </c>
    </row>
    <row r="47" spans="1:18">
      <c r="A47" s="8" t="s">
        <v>89</v>
      </c>
      <c r="B47" s="216">
        <f>'[2]09'!B49</f>
        <v>42</v>
      </c>
      <c r="C47" s="217">
        <f>'[2]09'!C49</f>
        <v>30</v>
      </c>
      <c r="D47" s="217">
        <f>'[2]09'!D49</f>
        <v>0</v>
      </c>
      <c r="E47" s="217">
        <f>'[2]09'!E49</f>
        <v>0</v>
      </c>
      <c r="F47" s="15">
        <f t="shared" si="6"/>
        <v>72</v>
      </c>
      <c r="G47" s="216">
        <f>'[2]09'!H49</f>
        <v>32</v>
      </c>
      <c r="H47" s="217">
        <f>'[2]09'!I49</f>
        <v>28</v>
      </c>
      <c r="I47" s="217">
        <f>'[2]09'!J49</f>
        <v>0</v>
      </c>
      <c r="J47" s="217">
        <f>'[2]09'!K49</f>
        <v>0</v>
      </c>
      <c r="K47" s="15">
        <f t="shared" si="3"/>
        <v>60</v>
      </c>
      <c r="L47" s="18">
        <f>frq!C47</f>
        <v>1</v>
      </c>
      <c r="M47" s="167">
        <f t="shared" si="4"/>
        <v>31.3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59.3</v>
      </c>
      <c r="R47" s="18">
        <v>0.7</v>
      </c>
    </row>
    <row r="48" spans="1:18">
      <c r="A48" s="8" t="s">
        <v>90</v>
      </c>
      <c r="B48" s="216">
        <f>'[2]09'!B50</f>
        <v>42</v>
      </c>
      <c r="C48" s="217">
        <f>'[2]09'!C50</f>
        <v>30</v>
      </c>
      <c r="D48" s="217">
        <f>'[2]09'!D50</f>
        <v>0</v>
      </c>
      <c r="E48" s="217">
        <f>'[2]09'!E50</f>
        <v>0</v>
      </c>
      <c r="F48" s="15">
        <f t="shared" si="6"/>
        <v>72</v>
      </c>
      <c r="G48" s="216">
        <f>'[2]09'!H50</f>
        <v>32</v>
      </c>
      <c r="H48" s="217">
        <f>'[2]09'!I50</f>
        <v>28</v>
      </c>
      <c r="I48" s="217">
        <f>'[2]09'!J50</f>
        <v>0</v>
      </c>
      <c r="J48" s="217">
        <f>'[2]09'!K50</f>
        <v>0</v>
      </c>
      <c r="K48" s="15">
        <f t="shared" si="3"/>
        <v>60</v>
      </c>
      <c r="L48" s="18">
        <f>frq!C48</f>
        <v>1</v>
      </c>
      <c r="M48" s="167">
        <f t="shared" si="4"/>
        <v>31.3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59.3</v>
      </c>
      <c r="R48" s="18">
        <v>0.7</v>
      </c>
    </row>
    <row r="49" spans="1:18">
      <c r="A49" s="8" t="s">
        <v>91</v>
      </c>
      <c r="B49" s="216">
        <f>'[2]09'!B51</f>
        <v>42</v>
      </c>
      <c r="C49" s="217">
        <f>'[2]09'!C51</f>
        <v>30</v>
      </c>
      <c r="D49" s="217">
        <f>'[2]09'!D51</f>
        <v>0</v>
      </c>
      <c r="E49" s="217">
        <f>'[2]09'!E51</f>
        <v>0</v>
      </c>
      <c r="F49" s="15">
        <f t="shared" si="6"/>
        <v>72</v>
      </c>
      <c r="G49" s="216">
        <f>'[2]09'!H51</f>
        <v>32</v>
      </c>
      <c r="H49" s="217">
        <f>'[2]09'!I51</f>
        <v>28</v>
      </c>
      <c r="I49" s="217">
        <f>'[2]09'!J51</f>
        <v>0</v>
      </c>
      <c r="J49" s="217">
        <f>'[2]09'!K51</f>
        <v>0</v>
      </c>
      <c r="K49" s="15">
        <f t="shared" si="3"/>
        <v>60</v>
      </c>
      <c r="L49" s="18">
        <f>frq!C49</f>
        <v>1</v>
      </c>
      <c r="M49" s="167">
        <f t="shared" si="4"/>
        <v>31.3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59.3</v>
      </c>
      <c r="R49" s="18">
        <v>0.7</v>
      </c>
    </row>
    <row r="50" spans="1:18">
      <c r="A50" s="8" t="s">
        <v>92</v>
      </c>
      <c r="B50" s="216">
        <f>'[2]09'!B52</f>
        <v>42</v>
      </c>
      <c r="C50" s="217">
        <f>'[2]09'!C52</f>
        <v>30</v>
      </c>
      <c r="D50" s="217">
        <f>'[2]09'!D52</f>
        <v>0</v>
      </c>
      <c r="E50" s="217">
        <f>'[2]09'!E52</f>
        <v>0</v>
      </c>
      <c r="F50" s="15">
        <f t="shared" si="6"/>
        <v>72</v>
      </c>
      <c r="G50" s="216">
        <f>'[2]09'!H52</f>
        <v>32</v>
      </c>
      <c r="H50" s="217">
        <f>'[2]09'!I52</f>
        <v>28</v>
      </c>
      <c r="I50" s="217">
        <f>'[2]09'!J52</f>
        <v>0</v>
      </c>
      <c r="J50" s="217">
        <f>'[2]09'!K52</f>
        <v>0</v>
      </c>
      <c r="K50" s="15">
        <f t="shared" si="3"/>
        <v>60</v>
      </c>
      <c r="L50" s="18">
        <f>frq!C50</f>
        <v>1</v>
      </c>
      <c r="M50" s="167">
        <f t="shared" si="4"/>
        <v>31.3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59.3</v>
      </c>
      <c r="R50" s="18">
        <v>0.7</v>
      </c>
    </row>
    <row r="51" spans="1:18">
      <c r="A51" s="8" t="s">
        <v>93</v>
      </c>
      <c r="B51" s="216">
        <f>'[2]09'!B53</f>
        <v>42</v>
      </c>
      <c r="C51" s="217">
        <f>'[2]09'!C53</f>
        <v>30</v>
      </c>
      <c r="D51" s="217">
        <f>'[2]09'!D53</f>
        <v>0</v>
      </c>
      <c r="E51" s="217">
        <f>'[2]09'!E53</f>
        <v>0</v>
      </c>
      <c r="F51" s="15">
        <f t="shared" si="6"/>
        <v>72</v>
      </c>
      <c r="G51" s="216">
        <f>'[2]09'!H53</f>
        <v>32</v>
      </c>
      <c r="H51" s="217">
        <f>'[2]09'!I53</f>
        <v>28</v>
      </c>
      <c r="I51" s="217">
        <f>'[2]09'!J53</f>
        <v>0</v>
      </c>
      <c r="J51" s="217">
        <f>'[2]09'!K53</f>
        <v>0</v>
      </c>
      <c r="K51" s="15">
        <f t="shared" si="3"/>
        <v>60</v>
      </c>
      <c r="L51" s="18">
        <f>frq!C51</f>
        <v>1</v>
      </c>
      <c r="M51" s="167">
        <f t="shared" si="4"/>
        <v>31.3</v>
      </c>
      <c r="N51" s="16">
        <f t="shared" si="7"/>
        <v>28</v>
      </c>
      <c r="O51" s="16">
        <f t="shared" si="8"/>
        <v>0</v>
      </c>
      <c r="P51" s="16">
        <f t="shared" si="9"/>
        <v>0</v>
      </c>
      <c r="Q51" s="17">
        <f t="shared" si="5"/>
        <v>59.3</v>
      </c>
      <c r="R51" s="18">
        <v>0.7</v>
      </c>
    </row>
    <row r="52" spans="1:18">
      <c r="A52" s="8" t="s">
        <v>94</v>
      </c>
      <c r="B52" s="216">
        <f>'[2]09'!B54</f>
        <v>42</v>
      </c>
      <c r="C52" s="217">
        <f>'[2]09'!C54</f>
        <v>30</v>
      </c>
      <c r="D52" s="217">
        <f>'[2]09'!D54</f>
        <v>0</v>
      </c>
      <c r="E52" s="217">
        <f>'[2]09'!E54</f>
        <v>0</v>
      </c>
      <c r="F52" s="15">
        <f t="shared" si="6"/>
        <v>72</v>
      </c>
      <c r="G52" s="216">
        <f>'[2]09'!H54</f>
        <v>32</v>
      </c>
      <c r="H52" s="217">
        <f>'[2]09'!I54</f>
        <v>28</v>
      </c>
      <c r="I52" s="217">
        <f>'[2]09'!J54</f>
        <v>0</v>
      </c>
      <c r="J52" s="217">
        <f>'[2]09'!K54</f>
        <v>0</v>
      </c>
      <c r="K52" s="15">
        <f t="shared" si="3"/>
        <v>60</v>
      </c>
      <c r="L52" s="18">
        <f>frq!C52</f>
        <v>1</v>
      </c>
      <c r="M52" s="167">
        <f t="shared" si="4"/>
        <v>31.3</v>
      </c>
      <c r="N52" s="16">
        <f t="shared" si="7"/>
        <v>28</v>
      </c>
      <c r="O52" s="16">
        <f t="shared" si="8"/>
        <v>0</v>
      </c>
      <c r="P52" s="16">
        <f t="shared" si="9"/>
        <v>0</v>
      </c>
      <c r="Q52" s="17">
        <f t="shared" si="5"/>
        <v>59.3</v>
      </c>
      <c r="R52" s="18">
        <v>0.7</v>
      </c>
    </row>
    <row r="53" spans="1:18">
      <c r="A53" s="8" t="s">
        <v>95</v>
      </c>
      <c r="B53" s="216">
        <f>'[2]09'!B55</f>
        <v>42</v>
      </c>
      <c r="C53" s="217">
        <f>'[2]09'!C55</f>
        <v>30</v>
      </c>
      <c r="D53" s="217">
        <f>'[2]09'!D55</f>
        <v>0</v>
      </c>
      <c r="E53" s="217">
        <f>'[2]09'!E55</f>
        <v>0</v>
      </c>
      <c r="F53" s="15">
        <f t="shared" si="6"/>
        <v>72</v>
      </c>
      <c r="G53" s="216">
        <f>'[2]09'!H55</f>
        <v>32</v>
      </c>
      <c r="H53" s="217">
        <f>'[2]09'!I55</f>
        <v>28</v>
      </c>
      <c r="I53" s="217">
        <f>'[2]09'!J55</f>
        <v>0</v>
      </c>
      <c r="J53" s="217">
        <f>'[2]09'!K55</f>
        <v>0</v>
      </c>
      <c r="K53" s="15">
        <f t="shared" si="3"/>
        <v>60</v>
      </c>
      <c r="L53" s="18">
        <f>frq!C53</f>
        <v>1</v>
      </c>
      <c r="M53" s="167">
        <f t="shared" si="4"/>
        <v>31.3</v>
      </c>
      <c r="N53" s="16">
        <f t="shared" si="7"/>
        <v>28</v>
      </c>
      <c r="O53" s="16">
        <f t="shared" si="8"/>
        <v>0</v>
      </c>
      <c r="P53" s="16">
        <f t="shared" si="9"/>
        <v>0</v>
      </c>
      <c r="Q53" s="17">
        <f t="shared" si="5"/>
        <v>59.3</v>
      </c>
      <c r="R53" s="18">
        <v>0.7</v>
      </c>
    </row>
    <row r="54" spans="1:18">
      <c r="A54" s="8" t="s">
        <v>96</v>
      </c>
      <c r="B54" s="216">
        <f>'[2]09'!B56</f>
        <v>42</v>
      </c>
      <c r="C54" s="217">
        <f>'[2]09'!C56</f>
        <v>30</v>
      </c>
      <c r="D54" s="217">
        <f>'[2]09'!D56</f>
        <v>0</v>
      </c>
      <c r="E54" s="217">
        <f>'[2]09'!E56</f>
        <v>0</v>
      </c>
      <c r="F54" s="15">
        <f t="shared" si="6"/>
        <v>72</v>
      </c>
      <c r="G54" s="216">
        <f>'[2]09'!H56</f>
        <v>32</v>
      </c>
      <c r="H54" s="217">
        <f>'[2]09'!I56</f>
        <v>25</v>
      </c>
      <c r="I54" s="217">
        <f>'[2]09'!J56</f>
        <v>0</v>
      </c>
      <c r="J54" s="217">
        <f>'[2]09'!K56</f>
        <v>0</v>
      </c>
      <c r="K54" s="15">
        <f t="shared" si="3"/>
        <v>57</v>
      </c>
      <c r="L54" s="18">
        <f>frq!C54</f>
        <v>1</v>
      </c>
      <c r="M54" s="167">
        <f t="shared" si="4"/>
        <v>31.3</v>
      </c>
      <c r="N54" s="16">
        <f t="shared" si="7"/>
        <v>25</v>
      </c>
      <c r="O54" s="16">
        <f t="shared" si="8"/>
        <v>0</v>
      </c>
      <c r="P54" s="16">
        <f t="shared" si="9"/>
        <v>0</v>
      </c>
      <c r="Q54" s="17">
        <f t="shared" si="5"/>
        <v>56.3</v>
      </c>
      <c r="R54" s="18">
        <v>0.7</v>
      </c>
    </row>
    <row r="55" spans="1:18">
      <c r="A55" s="8" t="s">
        <v>97</v>
      </c>
      <c r="B55" s="216">
        <f>'[2]09'!B57</f>
        <v>42</v>
      </c>
      <c r="C55" s="217">
        <f>'[2]09'!C57</f>
        <v>30</v>
      </c>
      <c r="D55" s="217">
        <f>'[2]09'!D57</f>
        <v>0</v>
      </c>
      <c r="E55" s="217">
        <f>'[2]09'!E57</f>
        <v>0</v>
      </c>
      <c r="F55" s="15">
        <f t="shared" si="6"/>
        <v>72</v>
      </c>
      <c r="G55" s="216">
        <f>'[2]09'!H57</f>
        <v>32</v>
      </c>
      <c r="H55" s="217">
        <f>'[2]09'!I57</f>
        <v>25</v>
      </c>
      <c r="I55" s="217">
        <f>'[2]09'!J57</f>
        <v>0</v>
      </c>
      <c r="J55" s="217">
        <f>'[2]09'!K57</f>
        <v>0</v>
      </c>
      <c r="K55" s="15">
        <f t="shared" si="3"/>
        <v>57</v>
      </c>
      <c r="L55" s="18">
        <f>frq!C55</f>
        <v>1</v>
      </c>
      <c r="M55" s="167">
        <f t="shared" si="4"/>
        <v>31.3</v>
      </c>
      <c r="N55" s="16">
        <f t="shared" si="7"/>
        <v>25</v>
      </c>
      <c r="O55" s="16">
        <f t="shared" si="8"/>
        <v>0</v>
      </c>
      <c r="P55" s="16">
        <f t="shared" si="9"/>
        <v>0</v>
      </c>
      <c r="Q55" s="17">
        <f t="shared" si="5"/>
        <v>56.3</v>
      </c>
      <c r="R55" s="18">
        <v>0.7</v>
      </c>
    </row>
    <row r="56" spans="1:18">
      <c r="A56" s="8" t="s">
        <v>98</v>
      </c>
      <c r="B56" s="216">
        <f>'[2]09'!B58</f>
        <v>42</v>
      </c>
      <c r="C56" s="217">
        <f>'[2]09'!C58</f>
        <v>30</v>
      </c>
      <c r="D56" s="217">
        <f>'[2]09'!D58</f>
        <v>0</v>
      </c>
      <c r="E56" s="217">
        <f>'[2]09'!E58</f>
        <v>0</v>
      </c>
      <c r="F56" s="15">
        <f t="shared" si="6"/>
        <v>72</v>
      </c>
      <c r="G56" s="216">
        <f>'[2]09'!H58</f>
        <v>32</v>
      </c>
      <c r="H56" s="217">
        <f>'[2]09'!I58</f>
        <v>25</v>
      </c>
      <c r="I56" s="217">
        <f>'[2]09'!J58</f>
        <v>0</v>
      </c>
      <c r="J56" s="217">
        <f>'[2]09'!K58</f>
        <v>0</v>
      </c>
      <c r="K56" s="15">
        <f t="shared" si="3"/>
        <v>57</v>
      </c>
      <c r="L56" s="18">
        <f>frq!C56</f>
        <v>1</v>
      </c>
      <c r="M56" s="167">
        <f t="shared" si="4"/>
        <v>31.3</v>
      </c>
      <c r="N56" s="16">
        <f t="shared" si="7"/>
        <v>25</v>
      </c>
      <c r="O56" s="16">
        <f t="shared" si="8"/>
        <v>0</v>
      </c>
      <c r="P56" s="16">
        <f t="shared" si="9"/>
        <v>0</v>
      </c>
      <c r="Q56" s="17">
        <f t="shared" si="5"/>
        <v>56.3</v>
      </c>
      <c r="R56" s="18">
        <v>0.7</v>
      </c>
    </row>
    <row r="57" spans="1:18">
      <c r="A57" s="8" t="s">
        <v>99</v>
      </c>
      <c r="B57" s="216">
        <f>'[2]09'!B59</f>
        <v>42</v>
      </c>
      <c r="C57" s="217">
        <f>'[2]09'!C59</f>
        <v>30</v>
      </c>
      <c r="D57" s="217">
        <f>'[2]09'!D59</f>
        <v>0</v>
      </c>
      <c r="E57" s="217">
        <f>'[2]09'!E59</f>
        <v>0</v>
      </c>
      <c r="F57" s="15">
        <f t="shared" si="6"/>
        <v>72</v>
      </c>
      <c r="G57" s="216">
        <f>'[2]09'!H59</f>
        <v>32</v>
      </c>
      <c r="H57" s="217">
        <f>'[2]09'!I59</f>
        <v>25</v>
      </c>
      <c r="I57" s="217">
        <f>'[2]09'!J59</f>
        <v>0</v>
      </c>
      <c r="J57" s="217">
        <f>'[2]09'!K59</f>
        <v>0</v>
      </c>
      <c r="K57" s="15">
        <f t="shared" si="3"/>
        <v>57</v>
      </c>
      <c r="L57" s="18">
        <f>frq!C57</f>
        <v>1</v>
      </c>
      <c r="M57" s="167">
        <f t="shared" si="4"/>
        <v>31.3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56.3</v>
      </c>
      <c r="R57" s="18">
        <v>0.7</v>
      </c>
    </row>
    <row r="58" spans="1:18">
      <c r="A58" s="8" t="s">
        <v>100</v>
      </c>
      <c r="B58" s="216">
        <f>'[2]09'!B60</f>
        <v>42</v>
      </c>
      <c r="C58" s="217">
        <f>'[2]09'!C60</f>
        <v>30</v>
      </c>
      <c r="D58" s="217">
        <f>'[2]09'!D60</f>
        <v>0</v>
      </c>
      <c r="E58" s="217">
        <f>'[2]09'!E60</f>
        <v>0</v>
      </c>
      <c r="F58" s="15">
        <f t="shared" si="6"/>
        <v>72</v>
      </c>
      <c r="G58" s="216">
        <f>'[2]09'!H60</f>
        <v>32</v>
      </c>
      <c r="H58" s="217">
        <f>'[2]09'!I60</f>
        <v>25</v>
      </c>
      <c r="I58" s="217">
        <f>'[2]09'!J60</f>
        <v>0</v>
      </c>
      <c r="J58" s="217">
        <f>'[2]09'!K60</f>
        <v>0</v>
      </c>
      <c r="K58" s="15">
        <f t="shared" si="3"/>
        <v>57</v>
      </c>
      <c r="L58" s="18">
        <f>frq!C58</f>
        <v>1</v>
      </c>
      <c r="M58" s="167">
        <f t="shared" si="4"/>
        <v>31.3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56.3</v>
      </c>
      <c r="R58" s="18">
        <v>0.7</v>
      </c>
    </row>
    <row r="59" spans="1:18">
      <c r="A59" s="8" t="s">
        <v>101</v>
      </c>
      <c r="B59" s="216">
        <f>'[2]09'!B61</f>
        <v>42</v>
      </c>
      <c r="C59" s="217">
        <f>'[2]09'!C61</f>
        <v>30</v>
      </c>
      <c r="D59" s="217">
        <f>'[2]09'!D61</f>
        <v>0</v>
      </c>
      <c r="E59" s="217">
        <f>'[2]09'!E61</f>
        <v>0</v>
      </c>
      <c r="F59" s="15">
        <f t="shared" si="6"/>
        <v>72</v>
      </c>
      <c r="G59" s="216">
        <f>'[2]09'!H61</f>
        <v>32</v>
      </c>
      <c r="H59" s="217">
        <f>'[2]09'!I61</f>
        <v>25</v>
      </c>
      <c r="I59" s="217">
        <f>'[2]09'!J61</f>
        <v>0</v>
      </c>
      <c r="J59" s="217">
        <f>'[2]09'!K61</f>
        <v>0</v>
      </c>
      <c r="K59" s="15">
        <f t="shared" si="3"/>
        <v>57</v>
      </c>
      <c r="L59" s="18">
        <f>frq!C59</f>
        <v>1</v>
      </c>
      <c r="M59" s="167">
        <f t="shared" si="4"/>
        <v>31.3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56.3</v>
      </c>
      <c r="R59" s="18">
        <v>0.7</v>
      </c>
    </row>
    <row r="60" spans="1:18">
      <c r="A60" s="8" t="s">
        <v>102</v>
      </c>
      <c r="B60" s="216">
        <f>'[2]09'!B62</f>
        <v>42</v>
      </c>
      <c r="C60" s="217">
        <f>'[2]09'!C62</f>
        <v>30</v>
      </c>
      <c r="D60" s="217">
        <f>'[2]09'!D62</f>
        <v>0</v>
      </c>
      <c r="E60" s="217">
        <f>'[2]09'!E62</f>
        <v>0</v>
      </c>
      <c r="F60" s="15">
        <f t="shared" si="6"/>
        <v>72</v>
      </c>
      <c r="G60" s="216">
        <f>'[2]09'!H62</f>
        <v>32</v>
      </c>
      <c r="H60" s="217">
        <f>'[2]09'!I62</f>
        <v>25</v>
      </c>
      <c r="I60" s="217">
        <f>'[2]09'!J62</f>
        <v>0</v>
      </c>
      <c r="J60" s="217">
        <f>'[2]09'!K62</f>
        <v>0</v>
      </c>
      <c r="K60" s="15">
        <f t="shared" si="3"/>
        <v>57</v>
      </c>
      <c r="L60" s="18">
        <f>frq!C60</f>
        <v>1</v>
      </c>
      <c r="M60" s="167">
        <f t="shared" si="4"/>
        <v>31.3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56.3</v>
      </c>
      <c r="R60" s="18">
        <v>0.7</v>
      </c>
    </row>
    <row r="61" spans="1:18">
      <c r="A61" s="8" t="s">
        <v>103</v>
      </c>
      <c r="B61" s="216">
        <f>'[2]09'!B63</f>
        <v>42</v>
      </c>
      <c r="C61" s="217">
        <f>'[2]09'!C63</f>
        <v>30</v>
      </c>
      <c r="D61" s="217">
        <f>'[2]09'!D63</f>
        <v>0</v>
      </c>
      <c r="E61" s="217">
        <f>'[2]09'!E63</f>
        <v>0</v>
      </c>
      <c r="F61" s="15">
        <f t="shared" si="6"/>
        <v>72</v>
      </c>
      <c r="G61" s="216">
        <f>'[2]09'!H63</f>
        <v>32</v>
      </c>
      <c r="H61" s="217">
        <f>'[2]09'!I63</f>
        <v>25</v>
      </c>
      <c r="I61" s="217">
        <f>'[2]09'!J63</f>
        <v>0</v>
      </c>
      <c r="J61" s="217">
        <f>'[2]09'!K63</f>
        <v>0</v>
      </c>
      <c r="K61" s="15">
        <f t="shared" si="3"/>
        <v>57</v>
      </c>
      <c r="L61" s="18">
        <f>frq!C61</f>
        <v>1</v>
      </c>
      <c r="M61" s="167">
        <f t="shared" si="4"/>
        <v>31.3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56.3</v>
      </c>
      <c r="R61" s="18">
        <v>0.7</v>
      </c>
    </row>
    <row r="62" spans="1:18">
      <c r="A62" s="8" t="s">
        <v>104</v>
      </c>
      <c r="B62" s="216">
        <f>'[2]09'!B64</f>
        <v>42</v>
      </c>
      <c r="C62" s="217">
        <f>'[2]09'!C64</f>
        <v>30</v>
      </c>
      <c r="D62" s="217">
        <f>'[2]09'!D64</f>
        <v>0</v>
      </c>
      <c r="E62" s="217">
        <f>'[2]09'!E64</f>
        <v>0</v>
      </c>
      <c r="F62" s="15">
        <f t="shared" si="6"/>
        <v>72</v>
      </c>
      <c r="G62" s="216">
        <f>'[2]09'!H64</f>
        <v>32</v>
      </c>
      <c r="H62" s="217">
        <f>'[2]09'!I64</f>
        <v>25</v>
      </c>
      <c r="I62" s="217">
        <f>'[2]09'!J64</f>
        <v>0</v>
      </c>
      <c r="J62" s="217">
        <f>'[2]09'!K64</f>
        <v>0</v>
      </c>
      <c r="K62" s="15">
        <f t="shared" si="3"/>
        <v>57</v>
      </c>
      <c r="L62" s="18">
        <f>frq!C62</f>
        <v>1</v>
      </c>
      <c r="M62" s="167">
        <f t="shared" si="4"/>
        <v>31.3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56.3</v>
      </c>
      <c r="R62" s="18">
        <v>0.7</v>
      </c>
    </row>
    <row r="63" spans="1:18">
      <c r="A63" s="8" t="s">
        <v>105</v>
      </c>
      <c r="B63" s="216">
        <f>'[2]09'!B65</f>
        <v>84</v>
      </c>
      <c r="C63" s="217">
        <f>'[2]09'!C65</f>
        <v>0</v>
      </c>
      <c r="D63" s="217">
        <f>'[2]09'!D65</f>
        <v>0</v>
      </c>
      <c r="E63" s="217">
        <f>'[2]09'!E65</f>
        <v>0</v>
      </c>
      <c r="F63" s="15">
        <f t="shared" si="6"/>
        <v>84</v>
      </c>
      <c r="G63" s="216">
        <f>'[2]09'!H65</f>
        <v>60</v>
      </c>
      <c r="H63" s="217">
        <f>'[2]09'!I65</f>
        <v>0</v>
      </c>
      <c r="I63" s="217">
        <f>'[2]09'!J65</f>
        <v>0</v>
      </c>
      <c r="J63" s="217">
        <f>'[2]09'!K65</f>
        <v>0</v>
      </c>
      <c r="K63" s="15">
        <f t="shared" si="3"/>
        <v>60</v>
      </c>
      <c r="L63" s="18">
        <f>frq!C63</f>
        <v>1</v>
      </c>
      <c r="M63" s="167">
        <f t="shared" si="4"/>
        <v>59.3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59.3</v>
      </c>
      <c r="R63" s="18">
        <v>0.7</v>
      </c>
    </row>
    <row r="64" spans="1:18">
      <c r="A64" s="8" t="s">
        <v>106</v>
      </c>
      <c r="B64" s="216">
        <f>'[2]09'!B66</f>
        <v>84</v>
      </c>
      <c r="C64" s="217">
        <f>'[2]09'!C66</f>
        <v>0</v>
      </c>
      <c r="D64" s="217">
        <f>'[2]09'!D66</f>
        <v>0</v>
      </c>
      <c r="E64" s="217">
        <f>'[2]09'!E66</f>
        <v>0</v>
      </c>
      <c r="F64" s="15">
        <f t="shared" si="6"/>
        <v>84</v>
      </c>
      <c r="G64" s="216">
        <f>'[2]09'!H66</f>
        <v>60</v>
      </c>
      <c r="H64" s="217">
        <f>'[2]09'!I66</f>
        <v>0</v>
      </c>
      <c r="I64" s="217">
        <f>'[2]09'!J66</f>
        <v>0</v>
      </c>
      <c r="J64" s="217">
        <f>'[2]09'!K66</f>
        <v>0</v>
      </c>
      <c r="K64" s="15">
        <f t="shared" si="3"/>
        <v>60</v>
      </c>
      <c r="L64" s="18">
        <f>frq!C64</f>
        <v>1</v>
      </c>
      <c r="M64" s="167">
        <f t="shared" si="4"/>
        <v>59.3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59.3</v>
      </c>
      <c r="R64" s="18">
        <v>0.7</v>
      </c>
    </row>
    <row r="65" spans="1:18">
      <c r="A65" s="8" t="s">
        <v>107</v>
      </c>
      <c r="B65" s="216">
        <f>'[2]09'!B67</f>
        <v>84</v>
      </c>
      <c r="C65" s="217">
        <f>'[2]09'!C67</f>
        <v>0</v>
      </c>
      <c r="D65" s="217">
        <f>'[2]09'!D67</f>
        <v>0</v>
      </c>
      <c r="E65" s="217">
        <f>'[2]09'!E67</f>
        <v>0</v>
      </c>
      <c r="F65" s="15">
        <f t="shared" si="6"/>
        <v>84</v>
      </c>
      <c r="G65" s="216">
        <f>'[2]09'!H67</f>
        <v>68</v>
      </c>
      <c r="H65" s="217">
        <f>'[2]09'!I67</f>
        <v>0</v>
      </c>
      <c r="I65" s="217">
        <f>'[2]09'!J67</f>
        <v>0</v>
      </c>
      <c r="J65" s="217">
        <f>'[2]09'!K67</f>
        <v>0</v>
      </c>
      <c r="K65" s="15">
        <f t="shared" si="3"/>
        <v>68</v>
      </c>
      <c r="L65" s="18">
        <f>frq!C65</f>
        <v>1</v>
      </c>
      <c r="M65" s="167">
        <f t="shared" si="4"/>
        <v>67.3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67.3</v>
      </c>
      <c r="R65" s="18">
        <v>0.7</v>
      </c>
    </row>
    <row r="66" spans="1:18">
      <c r="A66" s="8" t="s">
        <v>108</v>
      </c>
      <c r="B66" s="216">
        <f>'[2]09'!B68</f>
        <v>42</v>
      </c>
      <c r="C66" s="217">
        <f>'[2]09'!C68</f>
        <v>0</v>
      </c>
      <c r="D66" s="217">
        <f>'[2]09'!D68</f>
        <v>0</v>
      </c>
      <c r="E66" s="217">
        <f>'[2]09'!E68</f>
        <v>0</v>
      </c>
      <c r="F66" s="15">
        <f t="shared" si="6"/>
        <v>42</v>
      </c>
      <c r="G66" s="216">
        <f>'[2]09'!H68</f>
        <v>32</v>
      </c>
      <c r="H66" s="217">
        <f>'[2]09'!I68</f>
        <v>0</v>
      </c>
      <c r="I66" s="217">
        <f>'[2]09'!J68</f>
        <v>0</v>
      </c>
      <c r="J66" s="217">
        <f>'[2]09'!K68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6">
        <f>'[2]09'!B69</f>
        <v>42</v>
      </c>
      <c r="C67" s="217">
        <f>'[2]09'!C69</f>
        <v>0</v>
      </c>
      <c r="D67" s="217">
        <f>'[2]09'!D69</f>
        <v>0</v>
      </c>
      <c r="E67" s="217">
        <f>'[2]09'!E69</f>
        <v>0</v>
      </c>
      <c r="F67" s="15">
        <f t="shared" si="6"/>
        <v>42</v>
      </c>
      <c r="G67" s="216">
        <f>'[2]09'!H69</f>
        <v>32</v>
      </c>
      <c r="H67" s="217">
        <f>'[2]09'!I69</f>
        <v>0</v>
      </c>
      <c r="I67" s="217">
        <f>'[2]09'!J69</f>
        <v>0</v>
      </c>
      <c r="J67" s="217">
        <f>'[2]09'!K69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6">
        <f>'[2]09'!B70</f>
        <v>42</v>
      </c>
      <c r="C68" s="217">
        <f>'[2]09'!C70</f>
        <v>0</v>
      </c>
      <c r="D68" s="217">
        <f>'[2]09'!D70</f>
        <v>0</v>
      </c>
      <c r="E68" s="217">
        <f>'[2]09'!E70</f>
        <v>0</v>
      </c>
      <c r="F68" s="15">
        <f t="shared" si="6"/>
        <v>42</v>
      </c>
      <c r="G68" s="216">
        <f>'[2]09'!H70</f>
        <v>32</v>
      </c>
      <c r="H68" s="217">
        <f>'[2]09'!I70</f>
        <v>0</v>
      </c>
      <c r="I68" s="217">
        <f>'[2]09'!J70</f>
        <v>0</v>
      </c>
      <c r="J68" s="217">
        <f>'[2]09'!K70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6">
        <f>'[2]09'!B71</f>
        <v>42</v>
      </c>
      <c r="C69" s="217">
        <f>'[2]09'!C71</f>
        <v>30</v>
      </c>
      <c r="D69" s="217">
        <f>'[2]09'!D71</f>
        <v>0</v>
      </c>
      <c r="E69" s="217">
        <f>'[2]09'!E71</f>
        <v>0</v>
      </c>
      <c r="F69" s="15">
        <f t="shared" ref="F69:F98" si="16">SUM(B69:E69)</f>
        <v>72</v>
      </c>
      <c r="G69" s="216">
        <f>'[2]09'!H71</f>
        <v>32</v>
      </c>
      <c r="H69" s="217">
        <f>'[2]09'!I71</f>
        <v>0</v>
      </c>
      <c r="I69" s="217">
        <f>'[2]09'!J71</f>
        <v>0</v>
      </c>
      <c r="J69" s="217">
        <f>'[2]09'!K71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6">
        <f>'[2]09'!B72</f>
        <v>42</v>
      </c>
      <c r="C70" s="217">
        <f>'[2]09'!C72</f>
        <v>30</v>
      </c>
      <c r="D70" s="217">
        <f>'[2]09'!D72</f>
        <v>0</v>
      </c>
      <c r="E70" s="217">
        <f>'[2]09'!E72</f>
        <v>0</v>
      </c>
      <c r="F70" s="15">
        <f t="shared" si="16"/>
        <v>72</v>
      </c>
      <c r="G70" s="216">
        <f>'[2]09'!H72</f>
        <v>32</v>
      </c>
      <c r="H70" s="217">
        <f>'[2]09'!I72</f>
        <v>0</v>
      </c>
      <c r="I70" s="217">
        <f>'[2]09'!J72</f>
        <v>0</v>
      </c>
      <c r="J70" s="217">
        <f>'[2]09'!K72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6">
        <f>'[2]09'!B73</f>
        <v>42</v>
      </c>
      <c r="C71" s="217">
        <f>'[2]09'!C73</f>
        <v>30</v>
      </c>
      <c r="D71" s="217">
        <f>'[2]09'!D73</f>
        <v>0</v>
      </c>
      <c r="E71" s="217">
        <f>'[2]09'!E73</f>
        <v>0</v>
      </c>
      <c r="F71" s="15">
        <f t="shared" si="16"/>
        <v>72</v>
      </c>
      <c r="G71" s="216">
        <f>'[2]09'!H73</f>
        <v>32</v>
      </c>
      <c r="H71" s="217">
        <f>'[2]09'!I73</f>
        <v>0</v>
      </c>
      <c r="I71" s="217">
        <f>'[2]09'!J73</f>
        <v>0</v>
      </c>
      <c r="J71" s="217">
        <f>'[2]09'!K73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6">
        <f>'[2]09'!B74</f>
        <v>42</v>
      </c>
      <c r="C72" s="217">
        <f>'[2]09'!C74</f>
        <v>30</v>
      </c>
      <c r="D72" s="217">
        <f>'[2]09'!D74</f>
        <v>0</v>
      </c>
      <c r="E72" s="217">
        <f>'[2]09'!E74</f>
        <v>0</v>
      </c>
      <c r="F72" s="15">
        <f t="shared" si="16"/>
        <v>72</v>
      </c>
      <c r="G72" s="216">
        <f>'[2]09'!H74</f>
        <v>32</v>
      </c>
      <c r="H72" s="217">
        <f>'[2]09'!I74</f>
        <v>0</v>
      </c>
      <c r="I72" s="217">
        <f>'[2]09'!J74</f>
        <v>0</v>
      </c>
      <c r="J72" s="217">
        <f>'[2]09'!K74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6">
        <f>'[2]09'!B75</f>
        <v>42</v>
      </c>
      <c r="C73" s="217">
        <f>'[2]09'!C75</f>
        <v>30</v>
      </c>
      <c r="D73" s="217">
        <f>'[2]09'!D75</f>
        <v>0</v>
      </c>
      <c r="E73" s="217">
        <f>'[2]09'!E75</f>
        <v>0</v>
      </c>
      <c r="F73" s="15">
        <f t="shared" si="16"/>
        <v>72</v>
      </c>
      <c r="G73" s="216">
        <f>'[2]09'!H75</f>
        <v>32</v>
      </c>
      <c r="H73" s="217">
        <f>'[2]09'!I75</f>
        <v>0</v>
      </c>
      <c r="I73" s="217">
        <f>'[2]09'!J75</f>
        <v>0</v>
      </c>
      <c r="J73" s="217">
        <f>'[2]09'!K75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6">
        <f>'[2]09'!B76</f>
        <v>42</v>
      </c>
      <c r="C74" s="217">
        <f>'[2]09'!C76</f>
        <v>30</v>
      </c>
      <c r="D74" s="217">
        <f>'[2]09'!D76</f>
        <v>0</v>
      </c>
      <c r="E74" s="217">
        <f>'[2]09'!E76</f>
        <v>0</v>
      </c>
      <c r="F74" s="15">
        <f t="shared" si="16"/>
        <v>72</v>
      </c>
      <c r="G74" s="216">
        <f>'[2]09'!H76</f>
        <v>34</v>
      </c>
      <c r="H74" s="217">
        <f>'[2]09'!I76</f>
        <v>0</v>
      </c>
      <c r="I74" s="217">
        <f>'[2]09'!J76</f>
        <v>0</v>
      </c>
      <c r="J74" s="217">
        <f>'[2]09'!K76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16">
        <f>'[2]09'!B77</f>
        <v>42</v>
      </c>
      <c r="C75" s="217">
        <f>'[2]09'!C77</f>
        <v>30</v>
      </c>
      <c r="D75" s="217">
        <f>'[2]09'!D77</f>
        <v>0</v>
      </c>
      <c r="E75" s="217">
        <f>'[2]09'!E77</f>
        <v>0</v>
      </c>
      <c r="F75" s="15">
        <f t="shared" si="16"/>
        <v>72</v>
      </c>
      <c r="G75" s="216">
        <f>'[2]09'!H77</f>
        <v>33</v>
      </c>
      <c r="H75" s="217">
        <f>'[2]09'!I77</f>
        <v>0</v>
      </c>
      <c r="I75" s="217">
        <f>'[2]09'!J77</f>
        <v>0</v>
      </c>
      <c r="J75" s="217">
        <f>'[2]09'!K77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6">
        <f>'[2]09'!B78</f>
        <v>42</v>
      </c>
      <c r="C76" s="217">
        <f>'[2]09'!C78</f>
        <v>30</v>
      </c>
      <c r="D76" s="217">
        <f>'[2]09'!D78</f>
        <v>0</v>
      </c>
      <c r="E76" s="217">
        <f>'[2]09'!E78</f>
        <v>0</v>
      </c>
      <c r="F76" s="15">
        <f t="shared" si="16"/>
        <v>72</v>
      </c>
      <c r="G76" s="216">
        <f>'[2]09'!H78</f>
        <v>33</v>
      </c>
      <c r="H76" s="217">
        <f>'[2]09'!I78</f>
        <v>0</v>
      </c>
      <c r="I76" s="217">
        <f>'[2]09'!J78</f>
        <v>0</v>
      </c>
      <c r="J76" s="217">
        <f>'[2]09'!K78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6">
        <f>'[2]09'!B79</f>
        <v>42</v>
      </c>
      <c r="C77" s="217">
        <f>'[2]09'!C79</f>
        <v>30</v>
      </c>
      <c r="D77" s="217">
        <f>'[2]09'!D79</f>
        <v>0</v>
      </c>
      <c r="E77" s="217">
        <f>'[2]09'!E79</f>
        <v>0</v>
      </c>
      <c r="F77" s="15">
        <f t="shared" si="16"/>
        <v>72</v>
      </c>
      <c r="G77" s="216">
        <f>'[2]09'!H79</f>
        <v>33</v>
      </c>
      <c r="H77" s="217">
        <f>'[2]09'!I79</f>
        <v>0</v>
      </c>
      <c r="I77" s="217">
        <f>'[2]09'!J79</f>
        <v>0</v>
      </c>
      <c r="J77" s="217">
        <f>'[2]09'!K79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6">
        <f>'[2]09'!B80</f>
        <v>42</v>
      </c>
      <c r="C78" s="217">
        <f>'[2]09'!C80</f>
        <v>30</v>
      </c>
      <c r="D78" s="217">
        <f>'[2]09'!D80</f>
        <v>0</v>
      </c>
      <c r="E78" s="217">
        <f>'[2]09'!E80</f>
        <v>0</v>
      </c>
      <c r="F78" s="15">
        <f t="shared" si="16"/>
        <v>72</v>
      </c>
      <c r="G78" s="216">
        <f>'[2]09'!H80</f>
        <v>33</v>
      </c>
      <c r="H78" s="217">
        <f>'[2]09'!I80</f>
        <v>0</v>
      </c>
      <c r="I78" s="217">
        <f>'[2]09'!J80</f>
        <v>0</v>
      </c>
      <c r="J78" s="217">
        <f>'[2]09'!K80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6">
        <f>'[2]09'!B81</f>
        <v>42</v>
      </c>
      <c r="C79" s="217">
        <f>'[2]09'!C81</f>
        <v>30</v>
      </c>
      <c r="D79" s="217">
        <f>'[2]09'!D81</f>
        <v>0</v>
      </c>
      <c r="E79" s="217">
        <f>'[2]09'!E81</f>
        <v>0</v>
      </c>
      <c r="F79" s="15">
        <f t="shared" si="16"/>
        <v>72</v>
      </c>
      <c r="G79" s="216">
        <f>'[2]09'!H81</f>
        <v>33</v>
      </c>
      <c r="H79" s="217">
        <f>'[2]09'!I81</f>
        <v>0</v>
      </c>
      <c r="I79" s="217">
        <f>'[2]09'!J81</f>
        <v>0</v>
      </c>
      <c r="J79" s="217">
        <f>'[2]09'!K81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6">
        <f>'[2]09'!B82</f>
        <v>42</v>
      </c>
      <c r="C80" s="217">
        <f>'[2]09'!C82</f>
        <v>30</v>
      </c>
      <c r="D80" s="217">
        <f>'[2]09'!D82</f>
        <v>0</v>
      </c>
      <c r="E80" s="217">
        <f>'[2]09'!E82</f>
        <v>0</v>
      </c>
      <c r="F80" s="15">
        <f t="shared" si="16"/>
        <v>72</v>
      </c>
      <c r="G80" s="216">
        <f>'[2]09'!H82</f>
        <v>33.28</v>
      </c>
      <c r="H80" s="217">
        <f>'[2]09'!I82</f>
        <v>0</v>
      </c>
      <c r="I80" s="217">
        <f>'[2]09'!J82</f>
        <v>0</v>
      </c>
      <c r="J80" s="217">
        <f>'[2]09'!K82</f>
        <v>0</v>
      </c>
      <c r="K80" s="15">
        <f t="shared" si="13"/>
        <v>33.28</v>
      </c>
      <c r="L80" s="18">
        <f>frq!C80</f>
        <v>1</v>
      </c>
      <c r="M80" s="167">
        <f t="shared" si="14"/>
        <v>32.880000000000003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32.880000000000003</v>
      </c>
      <c r="R80" s="18">
        <v>0.4</v>
      </c>
    </row>
    <row r="81" spans="1:18">
      <c r="A81" s="8" t="s">
        <v>123</v>
      </c>
      <c r="B81" s="216">
        <f>'[2]09'!B83</f>
        <v>42</v>
      </c>
      <c r="C81" s="217">
        <f>'[2]09'!C83</f>
        <v>30</v>
      </c>
      <c r="D81" s="217">
        <f>'[2]09'!D83</f>
        <v>0</v>
      </c>
      <c r="E81" s="217">
        <f>'[2]09'!E83</f>
        <v>0</v>
      </c>
      <c r="F81" s="15">
        <f t="shared" si="16"/>
        <v>72</v>
      </c>
      <c r="G81" s="216">
        <f>'[2]09'!H83</f>
        <v>33.28</v>
      </c>
      <c r="H81" s="217">
        <f>'[2]09'!I83</f>
        <v>0</v>
      </c>
      <c r="I81" s="217">
        <f>'[2]09'!J83</f>
        <v>0</v>
      </c>
      <c r="J81" s="217">
        <f>'[2]09'!K83</f>
        <v>0</v>
      </c>
      <c r="K81" s="15">
        <f t="shared" si="13"/>
        <v>33.28</v>
      </c>
      <c r="L81" s="18">
        <f>frq!C81</f>
        <v>1</v>
      </c>
      <c r="M81" s="167">
        <f t="shared" si="14"/>
        <v>32.880000000000003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32.880000000000003</v>
      </c>
      <c r="R81" s="18">
        <v>0.4</v>
      </c>
    </row>
    <row r="82" spans="1:18">
      <c r="A82" s="8" t="s">
        <v>124</v>
      </c>
      <c r="B82" s="216">
        <f>'[2]09'!B84</f>
        <v>42</v>
      </c>
      <c r="C82" s="217">
        <f>'[2]09'!C84</f>
        <v>30</v>
      </c>
      <c r="D82" s="217">
        <f>'[2]09'!D84</f>
        <v>0</v>
      </c>
      <c r="E82" s="217">
        <f>'[2]09'!E84</f>
        <v>0</v>
      </c>
      <c r="F82" s="15">
        <f t="shared" si="16"/>
        <v>72</v>
      </c>
      <c r="G82" s="216">
        <f>'[2]09'!H84</f>
        <v>33.28</v>
      </c>
      <c r="H82" s="217">
        <f>'[2]09'!I84</f>
        <v>0</v>
      </c>
      <c r="I82" s="217">
        <f>'[2]09'!J84</f>
        <v>0</v>
      </c>
      <c r="J82" s="217">
        <f>'[2]09'!K84</f>
        <v>0</v>
      </c>
      <c r="K82" s="15">
        <f t="shared" si="13"/>
        <v>33.28</v>
      </c>
      <c r="L82" s="18">
        <f>frq!C82</f>
        <v>1</v>
      </c>
      <c r="M82" s="167">
        <f t="shared" si="14"/>
        <v>32.880000000000003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32.880000000000003</v>
      </c>
      <c r="R82" s="18">
        <v>0.4</v>
      </c>
    </row>
    <row r="83" spans="1:18">
      <c r="A83" s="8" t="s">
        <v>125</v>
      </c>
      <c r="B83" s="216">
        <f>'[2]09'!B85</f>
        <v>42</v>
      </c>
      <c r="C83" s="217">
        <f>'[2]09'!C85</f>
        <v>30</v>
      </c>
      <c r="D83" s="217">
        <f>'[2]09'!D85</f>
        <v>0</v>
      </c>
      <c r="E83" s="217">
        <f>'[2]09'!E85</f>
        <v>0</v>
      </c>
      <c r="F83" s="15">
        <f t="shared" si="16"/>
        <v>72</v>
      </c>
      <c r="G83" s="216">
        <f>'[2]09'!H85</f>
        <v>33.549999999999997</v>
      </c>
      <c r="H83" s="217">
        <f>'[2]09'!I85</f>
        <v>0</v>
      </c>
      <c r="I83" s="217">
        <f>'[2]09'!J85</f>
        <v>0</v>
      </c>
      <c r="J83" s="217">
        <f>'[2]09'!K85</f>
        <v>0</v>
      </c>
      <c r="K83" s="15">
        <f t="shared" si="13"/>
        <v>33.549999999999997</v>
      </c>
      <c r="L83" s="18">
        <f>frq!C83</f>
        <v>1</v>
      </c>
      <c r="M83" s="167">
        <f t="shared" si="14"/>
        <v>33.15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33.15</v>
      </c>
      <c r="R83" s="18">
        <v>0.4</v>
      </c>
    </row>
    <row r="84" spans="1:18">
      <c r="A84" s="8" t="s">
        <v>126</v>
      </c>
      <c r="B84" s="216">
        <f>'[2]09'!B86</f>
        <v>42</v>
      </c>
      <c r="C84" s="217">
        <f>'[2]09'!C86</f>
        <v>30</v>
      </c>
      <c r="D84" s="217">
        <f>'[2]09'!D86</f>
        <v>0</v>
      </c>
      <c r="E84" s="217">
        <f>'[2]09'!E86</f>
        <v>0</v>
      </c>
      <c r="F84" s="15">
        <f t="shared" si="16"/>
        <v>72</v>
      </c>
      <c r="G84" s="216">
        <f>'[2]09'!H86</f>
        <v>33.549999999999997</v>
      </c>
      <c r="H84" s="217">
        <f>'[2]09'!I86</f>
        <v>0</v>
      </c>
      <c r="I84" s="217">
        <f>'[2]09'!J86</f>
        <v>0</v>
      </c>
      <c r="J84" s="217">
        <f>'[2]09'!K86</f>
        <v>0</v>
      </c>
      <c r="K84" s="15">
        <f t="shared" si="13"/>
        <v>33.549999999999997</v>
      </c>
      <c r="L84" s="18">
        <f>frq!C84</f>
        <v>1</v>
      </c>
      <c r="M84" s="167">
        <f t="shared" si="14"/>
        <v>33.15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33.15</v>
      </c>
      <c r="R84" s="18">
        <v>0.4</v>
      </c>
    </row>
    <row r="85" spans="1:18">
      <c r="A85" s="8" t="s">
        <v>127</v>
      </c>
      <c r="B85" s="216">
        <f>'[2]09'!B87</f>
        <v>42</v>
      </c>
      <c r="C85" s="217">
        <f>'[2]09'!C87</f>
        <v>30</v>
      </c>
      <c r="D85" s="217">
        <f>'[2]09'!D87</f>
        <v>0</v>
      </c>
      <c r="E85" s="217">
        <f>'[2]09'!E87</f>
        <v>0</v>
      </c>
      <c r="F85" s="15">
        <f t="shared" si="16"/>
        <v>72</v>
      </c>
      <c r="G85" s="216">
        <f>'[2]09'!H87</f>
        <v>33.549999999999997</v>
      </c>
      <c r="H85" s="217">
        <f>'[2]09'!I87</f>
        <v>0</v>
      </c>
      <c r="I85" s="217">
        <f>'[2]09'!J87</f>
        <v>0</v>
      </c>
      <c r="J85" s="217">
        <f>'[2]09'!K87</f>
        <v>0</v>
      </c>
      <c r="K85" s="15">
        <f t="shared" si="13"/>
        <v>33.549999999999997</v>
      </c>
      <c r="L85" s="18">
        <f>frq!C85</f>
        <v>1</v>
      </c>
      <c r="M85" s="167">
        <f t="shared" si="14"/>
        <v>33.15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33.15</v>
      </c>
      <c r="R85" s="18">
        <v>0.4</v>
      </c>
    </row>
    <row r="86" spans="1:18">
      <c r="A86" s="8" t="s">
        <v>128</v>
      </c>
      <c r="B86" s="216">
        <f>'[2]09'!B88</f>
        <v>42</v>
      </c>
      <c r="C86" s="217">
        <f>'[2]09'!C88</f>
        <v>30</v>
      </c>
      <c r="D86" s="217">
        <f>'[2]09'!D88</f>
        <v>0</v>
      </c>
      <c r="E86" s="217">
        <f>'[2]09'!E88</f>
        <v>0</v>
      </c>
      <c r="F86" s="15">
        <f t="shared" si="16"/>
        <v>72</v>
      </c>
      <c r="G86" s="216">
        <f>'[2]09'!H88</f>
        <v>33.549999999999997</v>
      </c>
      <c r="H86" s="217">
        <f>'[2]09'!I88</f>
        <v>0</v>
      </c>
      <c r="I86" s="217">
        <f>'[2]09'!J88</f>
        <v>0</v>
      </c>
      <c r="J86" s="217">
        <f>'[2]09'!K88</f>
        <v>0</v>
      </c>
      <c r="K86" s="15">
        <f t="shared" si="13"/>
        <v>33.549999999999997</v>
      </c>
      <c r="L86" s="18">
        <f>frq!C86</f>
        <v>1</v>
      </c>
      <c r="M86" s="167">
        <f t="shared" si="14"/>
        <v>33.15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33.15</v>
      </c>
      <c r="R86" s="18">
        <v>0.4</v>
      </c>
    </row>
    <row r="87" spans="1:18">
      <c r="A87" s="8" t="s">
        <v>129</v>
      </c>
      <c r="B87" s="216">
        <f>'[2]09'!B89</f>
        <v>42</v>
      </c>
      <c r="C87" s="217">
        <f>'[2]09'!C89</f>
        <v>30</v>
      </c>
      <c r="D87" s="217">
        <f>'[2]09'!D89</f>
        <v>0</v>
      </c>
      <c r="E87" s="217">
        <f>'[2]09'!E89</f>
        <v>0</v>
      </c>
      <c r="F87" s="15">
        <f t="shared" si="16"/>
        <v>72</v>
      </c>
      <c r="G87" s="216">
        <f>'[2]09'!H89</f>
        <v>33.83</v>
      </c>
      <c r="H87" s="217">
        <f>'[2]09'!I89</f>
        <v>0</v>
      </c>
      <c r="I87" s="217">
        <f>'[2]09'!J89</f>
        <v>0</v>
      </c>
      <c r="J87" s="217">
        <f>'[2]09'!K89</f>
        <v>0</v>
      </c>
      <c r="K87" s="15">
        <f t="shared" si="13"/>
        <v>33.83</v>
      </c>
      <c r="L87" s="18">
        <f>frq!C87</f>
        <v>1</v>
      </c>
      <c r="M87" s="167">
        <f t="shared" si="14"/>
        <v>33.43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33.43</v>
      </c>
      <c r="R87" s="18">
        <v>0.4</v>
      </c>
    </row>
    <row r="88" spans="1:18">
      <c r="A88" s="8" t="s">
        <v>130</v>
      </c>
      <c r="B88" s="216">
        <f>'[2]09'!B90</f>
        <v>42</v>
      </c>
      <c r="C88" s="217">
        <f>'[2]09'!C90</f>
        <v>30</v>
      </c>
      <c r="D88" s="217">
        <f>'[2]09'!D90</f>
        <v>0</v>
      </c>
      <c r="E88" s="217">
        <f>'[2]09'!E90</f>
        <v>0</v>
      </c>
      <c r="F88" s="15">
        <f t="shared" si="16"/>
        <v>72</v>
      </c>
      <c r="G88" s="216">
        <f>'[2]09'!H90</f>
        <v>33.83</v>
      </c>
      <c r="H88" s="217">
        <f>'[2]09'!I90</f>
        <v>0</v>
      </c>
      <c r="I88" s="217">
        <f>'[2]09'!J90</f>
        <v>0</v>
      </c>
      <c r="J88" s="217">
        <f>'[2]09'!K90</f>
        <v>0</v>
      </c>
      <c r="K88" s="15">
        <f t="shared" si="13"/>
        <v>33.83</v>
      </c>
      <c r="L88" s="18">
        <f>frq!C88</f>
        <v>1</v>
      </c>
      <c r="M88" s="167">
        <f t="shared" si="14"/>
        <v>33.43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33.43</v>
      </c>
      <c r="R88" s="18">
        <v>0.4</v>
      </c>
    </row>
    <row r="89" spans="1:18">
      <c r="A89" s="8" t="s">
        <v>131</v>
      </c>
      <c r="B89" s="216">
        <f>'[2]09'!B91</f>
        <v>42</v>
      </c>
      <c r="C89" s="217">
        <f>'[2]09'!C91</f>
        <v>30</v>
      </c>
      <c r="D89" s="217">
        <f>'[2]09'!D91</f>
        <v>0</v>
      </c>
      <c r="E89" s="217">
        <f>'[2]09'!E91</f>
        <v>0</v>
      </c>
      <c r="F89" s="15">
        <f t="shared" si="16"/>
        <v>72</v>
      </c>
      <c r="G89" s="216">
        <f>'[2]09'!H91</f>
        <v>33.83</v>
      </c>
      <c r="H89" s="217">
        <f>'[2]09'!I91</f>
        <v>0</v>
      </c>
      <c r="I89" s="217">
        <f>'[2]09'!J91</f>
        <v>0</v>
      </c>
      <c r="J89" s="217">
        <f>'[2]09'!K91</f>
        <v>0</v>
      </c>
      <c r="K89" s="15">
        <f t="shared" si="13"/>
        <v>33.83</v>
      </c>
      <c r="L89" s="18">
        <f>frq!C89</f>
        <v>1</v>
      </c>
      <c r="M89" s="167">
        <f t="shared" si="14"/>
        <v>33.43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33.43</v>
      </c>
      <c r="R89" s="18">
        <v>0.4</v>
      </c>
    </row>
    <row r="90" spans="1:18">
      <c r="A90" s="8" t="s">
        <v>132</v>
      </c>
      <c r="B90" s="216">
        <f>'[2]09'!B92</f>
        <v>42</v>
      </c>
      <c r="C90" s="217">
        <f>'[2]09'!C92</f>
        <v>30</v>
      </c>
      <c r="D90" s="217">
        <f>'[2]09'!D92</f>
        <v>0</v>
      </c>
      <c r="E90" s="217">
        <f>'[2]09'!E92</f>
        <v>0</v>
      </c>
      <c r="F90" s="15">
        <f t="shared" si="16"/>
        <v>72</v>
      </c>
      <c r="G90" s="216">
        <f>'[2]09'!H92</f>
        <v>33.83</v>
      </c>
      <c r="H90" s="217">
        <f>'[2]09'!I92</f>
        <v>0</v>
      </c>
      <c r="I90" s="217">
        <f>'[2]09'!J92</f>
        <v>0</v>
      </c>
      <c r="J90" s="217">
        <f>'[2]09'!K92</f>
        <v>0</v>
      </c>
      <c r="K90" s="15">
        <f t="shared" si="13"/>
        <v>33.83</v>
      </c>
      <c r="L90" s="18">
        <f>frq!C90</f>
        <v>1</v>
      </c>
      <c r="M90" s="167">
        <f t="shared" si="14"/>
        <v>33.43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33.43</v>
      </c>
      <c r="R90" s="18">
        <v>0.4</v>
      </c>
    </row>
    <row r="91" spans="1:18">
      <c r="A91" s="8" t="s">
        <v>133</v>
      </c>
      <c r="B91" s="216">
        <f>'[2]09'!B93</f>
        <v>42</v>
      </c>
      <c r="C91" s="217">
        <f>'[2]09'!C93</f>
        <v>30</v>
      </c>
      <c r="D91" s="217">
        <f>'[2]09'!D93</f>
        <v>0</v>
      </c>
      <c r="E91" s="217">
        <f>'[2]09'!E93</f>
        <v>0</v>
      </c>
      <c r="F91" s="15">
        <f t="shared" si="16"/>
        <v>72</v>
      </c>
      <c r="G91" s="216">
        <f>'[2]09'!H93</f>
        <v>33.83</v>
      </c>
      <c r="H91" s="217">
        <f>'[2]09'!I93</f>
        <v>0</v>
      </c>
      <c r="I91" s="217">
        <f>'[2]09'!J93</f>
        <v>0</v>
      </c>
      <c r="J91" s="217">
        <f>'[2]09'!K93</f>
        <v>0</v>
      </c>
      <c r="K91" s="15">
        <f t="shared" si="13"/>
        <v>33.83</v>
      </c>
      <c r="L91" s="18">
        <f>frq!C91</f>
        <v>1</v>
      </c>
      <c r="M91" s="167">
        <f t="shared" si="14"/>
        <v>33.43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33.43</v>
      </c>
      <c r="R91" s="18">
        <v>0.4</v>
      </c>
    </row>
    <row r="92" spans="1:18">
      <c r="A92" s="8" t="s">
        <v>134</v>
      </c>
      <c r="B92" s="216">
        <f>'[2]09'!B94</f>
        <v>42</v>
      </c>
      <c r="C92" s="217">
        <f>'[2]09'!C94</f>
        <v>30</v>
      </c>
      <c r="D92" s="217">
        <f>'[2]09'!D94</f>
        <v>0</v>
      </c>
      <c r="E92" s="217">
        <f>'[2]09'!E94</f>
        <v>0</v>
      </c>
      <c r="F92" s="15">
        <f t="shared" si="16"/>
        <v>72</v>
      </c>
      <c r="G92" s="216">
        <f>'[2]09'!H94</f>
        <v>33.83</v>
      </c>
      <c r="H92" s="217">
        <f>'[2]09'!I94</f>
        <v>0</v>
      </c>
      <c r="I92" s="217">
        <f>'[2]09'!J94</f>
        <v>0</v>
      </c>
      <c r="J92" s="217">
        <f>'[2]09'!K94</f>
        <v>0</v>
      </c>
      <c r="K92" s="15">
        <f t="shared" si="13"/>
        <v>33.83</v>
      </c>
      <c r="L92" s="18">
        <f>frq!C92</f>
        <v>1</v>
      </c>
      <c r="M92" s="167">
        <f t="shared" si="14"/>
        <v>33.43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33.43</v>
      </c>
      <c r="R92" s="18">
        <v>0.4</v>
      </c>
    </row>
    <row r="93" spans="1:18">
      <c r="A93" s="8" t="s">
        <v>135</v>
      </c>
      <c r="B93" s="216">
        <f>'[2]09'!B95</f>
        <v>42</v>
      </c>
      <c r="C93" s="217">
        <f>'[2]09'!C95</f>
        <v>30</v>
      </c>
      <c r="D93" s="217">
        <f>'[2]09'!D95</f>
        <v>0</v>
      </c>
      <c r="E93" s="217">
        <f>'[2]09'!E95</f>
        <v>0</v>
      </c>
      <c r="F93" s="15">
        <f t="shared" si="16"/>
        <v>72</v>
      </c>
      <c r="G93" s="216">
        <f>'[2]09'!H95</f>
        <v>33.83</v>
      </c>
      <c r="H93" s="217">
        <f>'[2]09'!I95</f>
        <v>0</v>
      </c>
      <c r="I93" s="217">
        <f>'[2]09'!J95</f>
        <v>0</v>
      </c>
      <c r="J93" s="217">
        <f>'[2]09'!K95</f>
        <v>0</v>
      </c>
      <c r="K93" s="15">
        <f t="shared" si="13"/>
        <v>33.83</v>
      </c>
      <c r="L93" s="18">
        <f>frq!C93</f>
        <v>1</v>
      </c>
      <c r="M93" s="167">
        <f t="shared" si="14"/>
        <v>33.43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33.43</v>
      </c>
      <c r="R93" s="18">
        <v>0.4</v>
      </c>
    </row>
    <row r="94" spans="1:18">
      <c r="A94" s="8" t="s">
        <v>136</v>
      </c>
      <c r="B94" s="216">
        <f>'[2]09'!B96</f>
        <v>42</v>
      </c>
      <c r="C94" s="217">
        <f>'[2]09'!C96</f>
        <v>30</v>
      </c>
      <c r="D94" s="217">
        <f>'[2]09'!D96</f>
        <v>0</v>
      </c>
      <c r="E94" s="217">
        <f>'[2]09'!E96</f>
        <v>0</v>
      </c>
      <c r="F94" s="15">
        <f t="shared" si="16"/>
        <v>72</v>
      </c>
      <c r="G94" s="216">
        <f>'[2]09'!H96</f>
        <v>33.83</v>
      </c>
      <c r="H94" s="217">
        <f>'[2]09'!I96</f>
        <v>0</v>
      </c>
      <c r="I94" s="217">
        <f>'[2]09'!J96</f>
        <v>0</v>
      </c>
      <c r="J94" s="217">
        <f>'[2]09'!K96</f>
        <v>0</v>
      </c>
      <c r="K94" s="15">
        <f t="shared" si="13"/>
        <v>33.83</v>
      </c>
      <c r="L94" s="18">
        <f>frq!C94</f>
        <v>1</v>
      </c>
      <c r="M94" s="167">
        <f t="shared" si="14"/>
        <v>33.43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33.43</v>
      </c>
      <c r="R94" s="18">
        <v>0.4</v>
      </c>
    </row>
    <row r="95" spans="1:18">
      <c r="A95" s="8" t="s">
        <v>137</v>
      </c>
      <c r="B95" s="216">
        <f>'[2]09'!B97</f>
        <v>42</v>
      </c>
      <c r="C95" s="217">
        <f>'[2]09'!C97</f>
        <v>30</v>
      </c>
      <c r="D95" s="217">
        <f>'[2]09'!D97</f>
        <v>0</v>
      </c>
      <c r="E95" s="217">
        <f>'[2]09'!E97</f>
        <v>0</v>
      </c>
      <c r="F95" s="15">
        <f t="shared" si="16"/>
        <v>72</v>
      </c>
      <c r="G95" s="216">
        <f>'[2]09'!H97</f>
        <v>33.83</v>
      </c>
      <c r="H95" s="217">
        <f>'[2]09'!I97</f>
        <v>0</v>
      </c>
      <c r="I95" s="217">
        <f>'[2]09'!J97</f>
        <v>0</v>
      </c>
      <c r="J95" s="217">
        <f>'[2]09'!K97</f>
        <v>0</v>
      </c>
      <c r="K95" s="15">
        <f t="shared" si="13"/>
        <v>33.83</v>
      </c>
      <c r="L95" s="18">
        <f>frq!C95</f>
        <v>1</v>
      </c>
      <c r="M95" s="167">
        <f t="shared" si="14"/>
        <v>33.43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33.43</v>
      </c>
      <c r="R95" s="18">
        <v>0.4</v>
      </c>
    </row>
    <row r="96" spans="1:18">
      <c r="A96" s="8" t="s">
        <v>138</v>
      </c>
      <c r="B96" s="216">
        <f>'[2]09'!B98</f>
        <v>42</v>
      </c>
      <c r="C96" s="217">
        <f>'[2]09'!C98</f>
        <v>30</v>
      </c>
      <c r="D96" s="217">
        <f>'[2]09'!D98</f>
        <v>0</v>
      </c>
      <c r="E96" s="217">
        <f>'[2]09'!E98</f>
        <v>0</v>
      </c>
      <c r="F96" s="15">
        <f t="shared" si="16"/>
        <v>72</v>
      </c>
      <c r="G96" s="216">
        <f>'[2]09'!H98</f>
        <v>33.83</v>
      </c>
      <c r="H96" s="217">
        <f>'[2]09'!I98</f>
        <v>0</v>
      </c>
      <c r="I96" s="217">
        <f>'[2]09'!J98</f>
        <v>0</v>
      </c>
      <c r="J96" s="217">
        <f>'[2]09'!K98</f>
        <v>0</v>
      </c>
      <c r="K96" s="15">
        <f t="shared" si="13"/>
        <v>33.83</v>
      </c>
      <c r="L96" s="18">
        <f>frq!C96</f>
        <v>1</v>
      </c>
      <c r="M96" s="167">
        <f t="shared" si="14"/>
        <v>33.43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33.43</v>
      </c>
      <c r="R96" s="18">
        <v>0.4</v>
      </c>
    </row>
    <row r="97" spans="1:18">
      <c r="A97" s="8" t="s">
        <v>139</v>
      </c>
      <c r="B97" s="216">
        <f>'[2]09'!B99</f>
        <v>42</v>
      </c>
      <c r="C97" s="217">
        <f>'[2]09'!C99</f>
        <v>30</v>
      </c>
      <c r="D97" s="217">
        <f>'[2]09'!D99</f>
        <v>0</v>
      </c>
      <c r="E97" s="217">
        <f>'[2]09'!E99</f>
        <v>0</v>
      </c>
      <c r="F97" s="15">
        <f t="shared" si="16"/>
        <v>72</v>
      </c>
      <c r="G97" s="216">
        <f>'[2]09'!H99</f>
        <v>33.83</v>
      </c>
      <c r="H97" s="217">
        <f>'[2]09'!I99</f>
        <v>0</v>
      </c>
      <c r="I97" s="217">
        <f>'[2]09'!J99</f>
        <v>0</v>
      </c>
      <c r="J97" s="217">
        <f>'[2]09'!K99</f>
        <v>0</v>
      </c>
      <c r="K97" s="15">
        <f t="shared" si="13"/>
        <v>33.83</v>
      </c>
      <c r="L97" s="18">
        <f>frq!C97</f>
        <v>1</v>
      </c>
      <c r="M97" s="167">
        <f t="shared" si="14"/>
        <v>33.43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33.43</v>
      </c>
      <c r="R97" s="18">
        <v>0.4</v>
      </c>
    </row>
    <row r="98" spans="1:18" ht="15.75" thickBot="1">
      <c r="A98" s="8" t="s">
        <v>140</v>
      </c>
      <c r="B98" s="216">
        <f>'[2]09'!B100</f>
        <v>42</v>
      </c>
      <c r="C98" s="217">
        <f>'[2]09'!C100</f>
        <v>30</v>
      </c>
      <c r="D98" s="217">
        <f>'[2]09'!D100</f>
        <v>0</v>
      </c>
      <c r="E98" s="217">
        <f>'[2]09'!E100</f>
        <v>0</v>
      </c>
      <c r="F98" s="15">
        <f t="shared" si="16"/>
        <v>72</v>
      </c>
      <c r="G98" s="216">
        <f>'[2]09'!H100</f>
        <v>33.83</v>
      </c>
      <c r="H98" s="217">
        <f>'[2]09'!I100</f>
        <v>0</v>
      </c>
      <c r="I98" s="217">
        <f>'[2]09'!J100</f>
        <v>0</v>
      </c>
      <c r="J98" s="217">
        <f>'[2]09'!K100</f>
        <v>0</v>
      </c>
      <c r="K98" s="15">
        <f t="shared" si="13"/>
        <v>33.83</v>
      </c>
      <c r="L98" s="18">
        <f>frq!C98</f>
        <v>1</v>
      </c>
      <c r="M98" s="167">
        <f t="shared" si="14"/>
        <v>33.43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33.43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1.4595</v>
      </c>
      <c r="C99" s="171">
        <f t="shared" si="17"/>
        <v>0.375</v>
      </c>
      <c r="D99" s="171">
        <f t="shared" si="17"/>
        <v>0</v>
      </c>
      <c r="E99" s="171">
        <f t="shared" si="17"/>
        <v>0</v>
      </c>
      <c r="F99" s="171">
        <f t="shared" si="17"/>
        <v>1.8345</v>
      </c>
      <c r="G99" s="171">
        <f t="shared" si="17"/>
        <v>0.82007500000000011</v>
      </c>
      <c r="H99" s="171">
        <f t="shared" si="17"/>
        <v>0.13325000000000001</v>
      </c>
      <c r="I99" s="171">
        <f t="shared" si="17"/>
        <v>0</v>
      </c>
      <c r="J99" s="171">
        <f t="shared" si="17"/>
        <v>0</v>
      </c>
      <c r="K99" s="171">
        <f t="shared" si="17"/>
        <v>0.9533250000000002</v>
      </c>
      <c r="L99" s="171">
        <f t="shared" si="17"/>
        <v>2.4E-2</v>
      </c>
      <c r="M99" s="171">
        <f t="shared" si="17"/>
        <v>0.80777500000000002</v>
      </c>
      <c r="N99" s="171">
        <f t="shared" si="17"/>
        <v>0.13325000000000001</v>
      </c>
      <c r="O99" s="171">
        <f t="shared" si="17"/>
        <v>0</v>
      </c>
      <c r="P99" s="171">
        <f t="shared" si="17"/>
        <v>0</v>
      </c>
      <c r="Q99" s="171">
        <f t="shared" si="17"/>
        <v>0.94102500000000056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1000</v>
      </c>
      <c r="G3" s="16">
        <f>'[3]09'!G5</f>
        <v>0</v>
      </c>
      <c r="H3" s="17">
        <f>SUM(B3:G3)</f>
        <v>1320</v>
      </c>
      <c r="I3" s="15">
        <f>'[3]09'!J5</f>
        <v>0.08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1000</v>
      </c>
      <c r="G4" s="16">
        <f>'[3]09'!G6</f>
        <v>0</v>
      </c>
      <c r="H4" s="17">
        <f>SUM(B4:G4)</f>
        <v>1320</v>
      </c>
      <c r="I4" s="15">
        <f>'[3]09'!J6</f>
        <v>0.08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1000</v>
      </c>
      <c r="G5" s="16">
        <f>'[3]09'!G7</f>
        <v>0</v>
      </c>
      <c r="H5" s="17">
        <f t="shared" ref="H5:H68" si="27">SUM(B5:G5)</f>
        <v>1320</v>
      </c>
      <c r="I5" s="15">
        <f>'[3]09'!J7</f>
        <v>0.08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1000</v>
      </c>
      <c r="G6" s="16">
        <f>'[3]09'!G8</f>
        <v>0</v>
      </c>
      <c r="H6" s="17">
        <f t="shared" si="27"/>
        <v>1320</v>
      </c>
      <c r="I6" s="15">
        <f>'[3]09'!J8</f>
        <v>0.08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1000</v>
      </c>
      <c r="G7" s="16">
        <f>'[3]09'!G9</f>
        <v>0</v>
      </c>
      <c r="H7" s="17">
        <f t="shared" si="27"/>
        <v>1320</v>
      </c>
      <c r="I7" s="15">
        <f>'[3]09'!J9</f>
        <v>0.08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1000</v>
      </c>
      <c r="G8" s="16">
        <f>'[3]09'!G10</f>
        <v>0</v>
      </c>
      <c r="H8" s="17">
        <f t="shared" si="27"/>
        <v>1320</v>
      </c>
      <c r="I8" s="15">
        <f>'[3]09'!J10</f>
        <v>0.08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1000</v>
      </c>
      <c r="G9" s="16">
        <f>'[3]09'!G11</f>
        <v>0</v>
      </c>
      <c r="H9" s="17">
        <f t="shared" si="27"/>
        <v>1320</v>
      </c>
      <c r="I9" s="15">
        <f>'[3]09'!J11</f>
        <v>0.08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1000</v>
      </c>
      <c r="G10" s="16">
        <f>'[3]09'!G12</f>
        <v>0</v>
      </c>
      <c r="H10" s="17">
        <f t="shared" si="27"/>
        <v>1320</v>
      </c>
      <c r="I10" s="15">
        <f>'[3]09'!J12</f>
        <v>0.08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1000</v>
      </c>
      <c r="G11" s="16">
        <f>'[3]09'!G13</f>
        <v>0</v>
      </c>
      <c r="H11" s="17">
        <f t="shared" si="27"/>
        <v>1320</v>
      </c>
      <c r="I11" s="15">
        <f>'[3]09'!J13</f>
        <v>0.08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1000</v>
      </c>
      <c r="G12" s="16">
        <f>'[3]09'!G14</f>
        <v>0</v>
      </c>
      <c r="H12" s="17">
        <f t="shared" si="27"/>
        <v>1320</v>
      </c>
      <c r="I12" s="15">
        <f>'[3]09'!J14</f>
        <v>0.08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1000</v>
      </c>
      <c r="G13" s="16">
        <f>'[3]09'!G15</f>
        <v>0</v>
      </c>
      <c r="H13" s="17">
        <f t="shared" si="27"/>
        <v>1320</v>
      </c>
      <c r="I13" s="15">
        <f>'[3]09'!J15</f>
        <v>0.08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1000</v>
      </c>
      <c r="G14" s="16">
        <f>'[3]09'!G16</f>
        <v>0</v>
      </c>
      <c r="H14" s="17">
        <f t="shared" si="27"/>
        <v>1320</v>
      </c>
      <c r="I14" s="15">
        <f>'[3]09'!J16</f>
        <v>0.08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1000</v>
      </c>
      <c r="G15" s="16">
        <f>'[3]09'!G17</f>
        <v>0</v>
      </c>
      <c r="H15" s="17">
        <f t="shared" si="27"/>
        <v>1320</v>
      </c>
      <c r="I15" s="15">
        <f>'[3]09'!J17</f>
        <v>0.08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1000</v>
      </c>
      <c r="G16" s="16">
        <f>'[3]09'!G18</f>
        <v>0</v>
      </c>
      <c r="H16" s="17">
        <f t="shared" si="27"/>
        <v>1320</v>
      </c>
      <c r="I16" s="15">
        <f>'[3]09'!J18</f>
        <v>0.08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1000</v>
      </c>
      <c r="G17" s="16">
        <f>'[3]09'!G19</f>
        <v>0</v>
      </c>
      <c r="H17" s="17">
        <f t="shared" si="27"/>
        <v>1320</v>
      </c>
      <c r="I17" s="15">
        <f>'[3]09'!J19</f>
        <v>0.08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1000</v>
      </c>
      <c r="G18" s="16">
        <f>'[3]09'!G20</f>
        <v>0</v>
      </c>
      <c r="H18" s="17">
        <f t="shared" si="27"/>
        <v>1320</v>
      </c>
      <c r="I18" s="15">
        <f>'[3]09'!J20</f>
        <v>0.08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1000</v>
      </c>
      <c r="G19" s="16">
        <f>'[3]09'!G21</f>
        <v>0</v>
      </c>
      <c r="H19" s="17">
        <f t="shared" si="27"/>
        <v>1320</v>
      </c>
      <c r="I19" s="15">
        <f>'[3]09'!J21</f>
        <v>0.08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1000</v>
      </c>
      <c r="G20" s="16">
        <f>'[3]09'!G22</f>
        <v>0</v>
      </c>
      <c r="H20" s="17">
        <f t="shared" si="27"/>
        <v>1320</v>
      </c>
      <c r="I20" s="15">
        <f>'[3]09'!J22</f>
        <v>0.08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1000</v>
      </c>
      <c r="G21" s="16">
        <f>'[3]09'!G23</f>
        <v>0</v>
      </c>
      <c r="H21" s="17">
        <f t="shared" si="27"/>
        <v>1320</v>
      </c>
      <c r="I21" s="15">
        <f>'[3]09'!J23</f>
        <v>0.08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1000</v>
      </c>
      <c r="G22" s="16">
        <f>'[3]09'!G24</f>
        <v>0</v>
      </c>
      <c r="H22" s="17">
        <f t="shared" si="27"/>
        <v>1320</v>
      </c>
      <c r="I22" s="15">
        <f>'[3]09'!J24</f>
        <v>0.08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1000</v>
      </c>
      <c r="G23" s="16">
        <f>'[3]09'!G25</f>
        <v>0</v>
      </c>
      <c r="H23" s="17">
        <f t="shared" si="27"/>
        <v>1320</v>
      </c>
      <c r="I23" s="15">
        <f>'[3]09'!J25</f>
        <v>0.08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1000</v>
      </c>
      <c r="G24" s="16">
        <f>'[3]09'!G26</f>
        <v>0</v>
      </c>
      <c r="H24" s="17">
        <f t="shared" si="27"/>
        <v>1320</v>
      </c>
      <c r="I24" s="15">
        <f>'[3]09'!J26</f>
        <v>0.08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1000</v>
      </c>
      <c r="G25" s="16">
        <f>'[3]09'!G27</f>
        <v>0</v>
      </c>
      <c r="H25" s="17">
        <f t="shared" si="27"/>
        <v>1320</v>
      </c>
      <c r="I25" s="15">
        <f>'[3]09'!J27</f>
        <v>0.08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1000</v>
      </c>
      <c r="G26" s="16">
        <f>'[3]09'!G28</f>
        <v>0</v>
      </c>
      <c r="H26" s="17">
        <f t="shared" si="27"/>
        <v>1320</v>
      </c>
      <c r="I26" s="15">
        <f>'[3]09'!J28</f>
        <v>0.08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1000</v>
      </c>
      <c r="G27" s="16">
        <f>'[3]09'!G29</f>
        <v>0</v>
      </c>
      <c r="H27" s="17">
        <f t="shared" si="27"/>
        <v>1320</v>
      </c>
      <c r="I27" s="15">
        <f>'[3]09'!J29</f>
        <v>0.08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1000</v>
      </c>
      <c r="G28" s="16">
        <f>'[3]09'!G30</f>
        <v>0</v>
      </c>
      <c r="H28" s="17">
        <f t="shared" si="27"/>
        <v>1320</v>
      </c>
      <c r="I28" s="15">
        <f>'[3]09'!J30</f>
        <v>0.08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1000</v>
      </c>
      <c r="G29" s="16">
        <f>'[3]09'!G31</f>
        <v>0</v>
      </c>
      <c r="H29" s="17">
        <f t="shared" si="27"/>
        <v>1320</v>
      </c>
      <c r="I29" s="15">
        <f>'[3]09'!J31</f>
        <v>0.08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1000</v>
      </c>
      <c r="G30" s="16">
        <f>'[3]09'!G32</f>
        <v>0</v>
      </c>
      <c r="H30" s="17">
        <f t="shared" si="27"/>
        <v>1320</v>
      </c>
      <c r="I30" s="15">
        <f>'[3]09'!J32</f>
        <v>0.08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1000</v>
      </c>
      <c r="G31" s="16">
        <f>'[3]09'!G33</f>
        <v>0</v>
      </c>
      <c r="H31" s="17">
        <f t="shared" si="27"/>
        <v>1320</v>
      </c>
      <c r="I31" s="15">
        <f>'[3]09'!J33</f>
        <v>0.08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1000</v>
      </c>
      <c r="G32" s="16">
        <f>'[3]09'!G34</f>
        <v>0</v>
      </c>
      <c r="H32" s="17">
        <f t="shared" si="27"/>
        <v>1320</v>
      </c>
      <c r="I32" s="15">
        <f>'[3]09'!J34</f>
        <v>0.08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1000</v>
      </c>
      <c r="G33" s="16">
        <f>'[3]09'!G35</f>
        <v>0</v>
      </c>
      <c r="H33" s="17">
        <f t="shared" si="27"/>
        <v>1320</v>
      </c>
      <c r="I33" s="15">
        <f>'[3]09'!J35</f>
        <v>0.08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1000</v>
      </c>
      <c r="G34" s="16">
        <f>'[3]09'!G36</f>
        <v>0</v>
      </c>
      <c r="H34" s="17">
        <f t="shared" si="27"/>
        <v>1320</v>
      </c>
      <c r="I34" s="15">
        <f>'[3]09'!J36</f>
        <v>0.08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1000</v>
      </c>
      <c r="G35" s="16">
        <f>'[3]09'!G37</f>
        <v>0</v>
      </c>
      <c r="H35" s="17">
        <f t="shared" si="27"/>
        <v>1320</v>
      </c>
      <c r="I35" s="15">
        <f>'[3]09'!J37</f>
        <v>0.08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1000</v>
      </c>
      <c r="G36" s="16">
        <f>'[3]09'!G38</f>
        <v>0</v>
      </c>
      <c r="H36" s="17">
        <f t="shared" si="27"/>
        <v>1320</v>
      </c>
      <c r="I36" s="15">
        <f>'[3]09'!J38</f>
        <v>0.08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1000</v>
      </c>
      <c r="G37" s="16">
        <f>'[3]09'!G39</f>
        <v>0</v>
      </c>
      <c r="H37" s="17">
        <f t="shared" si="27"/>
        <v>1320</v>
      </c>
      <c r="I37" s="15">
        <f>'[3]09'!J39</f>
        <v>0.08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1000</v>
      </c>
      <c r="G38" s="16">
        <f>'[3]09'!G40</f>
        <v>0</v>
      </c>
      <c r="H38" s="17">
        <f t="shared" si="27"/>
        <v>1320</v>
      </c>
      <c r="I38" s="15">
        <f>'[3]09'!J40</f>
        <v>0.08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1000</v>
      </c>
      <c r="G39" s="16">
        <f>'[3]09'!G41</f>
        <v>0</v>
      </c>
      <c r="H39" s="17">
        <f t="shared" si="27"/>
        <v>1320</v>
      </c>
      <c r="I39" s="15">
        <f>'[3]09'!J41</f>
        <v>0.08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1000</v>
      </c>
      <c r="G40" s="16">
        <f>'[3]09'!G42</f>
        <v>0</v>
      </c>
      <c r="H40" s="17">
        <f t="shared" si="27"/>
        <v>1320</v>
      </c>
      <c r="I40" s="15">
        <f>'[3]09'!J42</f>
        <v>0.08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1000</v>
      </c>
      <c r="G41" s="16">
        <f>'[3]09'!G43</f>
        <v>0</v>
      </c>
      <c r="H41" s="17">
        <f t="shared" si="27"/>
        <v>1320</v>
      </c>
      <c r="I41" s="15">
        <f>'[3]09'!J43</f>
        <v>0.08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1000</v>
      </c>
      <c r="G42" s="16">
        <f>'[3]09'!G44</f>
        <v>0</v>
      </c>
      <c r="H42" s="17">
        <f t="shared" si="27"/>
        <v>1320</v>
      </c>
      <c r="I42" s="15">
        <f>'[3]09'!J44</f>
        <v>0.08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1000</v>
      </c>
      <c r="G43" s="16">
        <f>'[3]09'!G45</f>
        <v>0</v>
      </c>
      <c r="H43" s="17">
        <f t="shared" si="27"/>
        <v>1320</v>
      </c>
      <c r="I43" s="15">
        <f>'[3]09'!J45</f>
        <v>0.08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1000</v>
      </c>
      <c r="G44" s="16">
        <f>'[3]09'!G46</f>
        <v>0</v>
      </c>
      <c r="H44" s="17">
        <f t="shared" si="27"/>
        <v>1320</v>
      </c>
      <c r="I44" s="15">
        <f>'[3]09'!J46</f>
        <v>0.08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2.41</v>
      </c>
      <c r="AU44" s="8">
        <v>2.41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2.41</v>
      </c>
      <c r="BM44" s="8">
        <f t="shared" si="22"/>
        <v>2.41</v>
      </c>
      <c r="BN44" s="8">
        <f t="shared" si="23"/>
        <v>0.01</v>
      </c>
      <c r="BO44" s="8">
        <f t="shared" si="24"/>
        <v>0.01</v>
      </c>
      <c r="BP44" s="182">
        <f t="shared" si="25"/>
        <v>2.4000000000000004</v>
      </c>
      <c r="BQ44" s="182">
        <f t="shared" si="26"/>
        <v>2.4000000000000004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1000</v>
      </c>
      <c r="G45" s="16">
        <f>'[3]09'!G47</f>
        <v>0</v>
      </c>
      <c r="H45" s="17">
        <f t="shared" si="27"/>
        <v>1320</v>
      </c>
      <c r="I45" s="15">
        <f>'[3]09'!J47</f>
        <v>0.08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2.41</v>
      </c>
      <c r="AU45" s="8">
        <v>2.41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2.41</v>
      </c>
      <c r="BM45" s="8">
        <f t="shared" si="22"/>
        <v>2.41</v>
      </c>
      <c r="BN45" s="8">
        <f t="shared" si="23"/>
        <v>0.01</v>
      </c>
      <c r="BO45" s="8">
        <f t="shared" si="24"/>
        <v>0.01</v>
      </c>
      <c r="BP45" s="182">
        <f t="shared" si="25"/>
        <v>2.4000000000000004</v>
      </c>
      <c r="BQ45" s="182">
        <f t="shared" si="26"/>
        <v>2.4000000000000004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1000</v>
      </c>
      <c r="G46" s="16">
        <f>'[3]09'!G48</f>
        <v>0</v>
      </c>
      <c r="H46" s="17">
        <f t="shared" si="27"/>
        <v>1320</v>
      </c>
      <c r="I46" s="15">
        <f>'[3]09'!J48</f>
        <v>0.08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2.41</v>
      </c>
      <c r="AU46" s="8">
        <v>2.41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2.41</v>
      </c>
      <c r="BM46" s="8">
        <f t="shared" si="22"/>
        <v>2.41</v>
      </c>
      <c r="BN46" s="8">
        <f t="shared" si="23"/>
        <v>0.01</v>
      </c>
      <c r="BO46" s="8">
        <f t="shared" si="24"/>
        <v>0.01</v>
      </c>
      <c r="BP46" s="182">
        <f t="shared" si="25"/>
        <v>2.4000000000000004</v>
      </c>
      <c r="BQ46" s="182">
        <f t="shared" si="26"/>
        <v>2.4000000000000004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1000</v>
      </c>
      <c r="G47" s="16">
        <f>'[3]09'!G49</f>
        <v>0</v>
      </c>
      <c r="H47" s="17">
        <f t="shared" si="27"/>
        <v>1320</v>
      </c>
      <c r="I47" s="15">
        <f>'[3]09'!J49</f>
        <v>0.08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2.41</v>
      </c>
      <c r="AU47" s="8">
        <v>2.41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2.41</v>
      </c>
      <c r="BM47" s="8">
        <f t="shared" si="22"/>
        <v>2.41</v>
      </c>
      <c r="BN47" s="8">
        <f t="shared" si="23"/>
        <v>0.01</v>
      </c>
      <c r="BO47" s="8">
        <f t="shared" si="24"/>
        <v>0.01</v>
      </c>
      <c r="BP47" s="182">
        <f t="shared" si="25"/>
        <v>2.4000000000000004</v>
      </c>
      <c r="BQ47" s="182">
        <f t="shared" si="26"/>
        <v>2.4000000000000004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1000</v>
      </c>
      <c r="G48" s="16">
        <f>'[3]09'!G50</f>
        <v>0</v>
      </c>
      <c r="H48" s="17">
        <f t="shared" si="27"/>
        <v>1320</v>
      </c>
      <c r="I48" s="15">
        <f>'[3]09'!J50</f>
        <v>0.08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2.41</v>
      </c>
      <c r="AU48" s="8">
        <v>2.41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2.41</v>
      </c>
      <c r="BM48" s="8">
        <f t="shared" si="22"/>
        <v>2.41</v>
      </c>
      <c r="BN48" s="8">
        <f t="shared" si="23"/>
        <v>0.01</v>
      </c>
      <c r="BO48" s="8">
        <f t="shared" si="24"/>
        <v>0.01</v>
      </c>
      <c r="BP48" s="182">
        <f t="shared" si="25"/>
        <v>2.4000000000000004</v>
      </c>
      <c r="BQ48" s="182">
        <f t="shared" si="26"/>
        <v>2.4000000000000004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1000</v>
      </c>
      <c r="G49" s="16">
        <f>'[3]09'!G51</f>
        <v>0</v>
      </c>
      <c r="H49" s="17">
        <f t="shared" si="27"/>
        <v>1320</v>
      </c>
      <c r="I49" s="15">
        <f>'[3]09'!J51</f>
        <v>0.08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2.41</v>
      </c>
      <c r="AU49" s="8">
        <v>2.41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2.41</v>
      </c>
      <c r="BM49" s="8">
        <f t="shared" si="22"/>
        <v>2.41</v>
      </c>
      <c r="BN49" s="8">
        <f t="shared" si="23"/>
        <v>0.01</v>
      </c>
      <c r="BO49" s="8">
        <f t="shared" si="24"/>
        <v>0.01</v>
      </c>
      <c r="BP49" s="182">
        <f t="shared" si="25"/>
        <v>2.4000000000000004</v>
      </c>
      <c r="BQ49" s="182">
        <f t="shared" si="26"/>
        <v>2.4000000000000004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1000</v>
      </c>
      <c r="G50" s="16">
        <f>'[3]09'!G52</f>
        <v>0</v>
      </c>
      <c r="H50" s="17">
        <f t="shared" si="27"/>
        <v>1320</v>
      </c>
      <c r="I50" s="15">
        <f>'[3]09'!J52</f>
        <v>0.08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2.41</v>
      </c>
      <c r="AU50" s="8">
        <v>2.41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2.41</v>
      </c>
      <c r="BM50" s="8">
        <f t="shared" si="22"/>
        <v>2.41</v>
      </c>
      <c r="BN50" s="8">
        <f t="shared" si="23"/>
        <v>0.01</v>
      </c>
      <c r="BO50" s="8">
        <f t="shared" si="24"/>
        <v>0.01</v>
      </c>
      <c r="BP50" s="182">
        <f t="shared" si="25"/>
        <v>2.4000000000000004</v>
      </c>
      <c r="BQ50" s="182">
        <f t="shared" si="26"/>
        <v>2.4000000000000004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1000</v>
      </c>
      <c r="G51" s="16">
        <f>'[3]09'!G53</f>
        <v>0</v>
      </c>
      <c r="H51" s="17">
        <f t="shared" si="27"/>
        <v>1320</v>
      </c>
      <c r="I51" s="15">
        <f>'[3]09'!J53</f>
        <v>0.08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2.41</v>
      </c>
      <c r="AU51" s="8">
        <v>2.41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2.41</v>
      </c>
      <c r="BM51" s="8">
        <f t="shared" si="22"/>
        <v>2.41</v>
      </c>
      <c r="BN51" s="8">
        <f t="shared" si="23"/>
        <v>0.01</v>
      </c>
      <c r="BO51" s="8">
        <f t="shared" si="24"/>
        <v>0.01</v>
      </c>
      <c r="BP51" s="182">
        <f t="shared" si="25"/>
        <v>2.4000000000000004</v>
      </c>
      <c r="BQ51" s="182">
        <f t="shared" si="26"/>
        <v>2.4000000000000004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1000</v>
      </c>
      <c r="G52" s="16">
        <f>'[3]09'!G54</f>
        <v>0</v>
      </c>
      <c r="H52" s="17">
        <f t="shared" si="27"/>
        <v>1320</v>
      </c>
      <c r="I52" s="15">
        <f>'[3]09'!J54</f>
        <v>0.08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2.41</v>
      </c>
      <c r="AU52" s="8">
        <v>2.41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2.41</v>
      </c>
      <c r="BM52" s="8">
        <f t="shared" si="22"/>
        <v>2.41</v>
      </c>
      <c r="BN52" s="8">
        <f t="shared" si="23"/>
        <v>0.01</v>
      </c>
      <c r="BO52" s="8">
        <f t="shared" si="24"/>
        <v>0.01</v>
      </c>
      <c r="BP52" s="182">
        <f t="shared" si="25"/>
        <v>2.4000000000000004</v>
      </c>
      <c r="BQ52" s="182">
        <f t="shared" si="26"/>
        <v>2.4000000000000004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1000</v>
      </c>
      <c r="G53" s="16">
        <f>'[3]09'!G55</f>
        <v>0</v>
      </c>
      <c r="H53" s="17">
        <f t="shared" si="27"/>
        <v>1320</v>
      </c>
      <c r="I53" s="15">
        <f>'[3]09'!J55</f>
        <v>0.08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2.41</v>
      </c>
      <c r="AU53" s="8">
        <v>2.41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2.41</v>
      </c>
      <c r="BM53" s="8">
        <f t="shared" si="22"/>
        <v>2.41</v>
      </c>
      <c r="BN53" s="8">
        <f t="shared" si="23"/>
        <v>0.01</v>
      </c>
      <c r="BO53" s="8">
        <f t="shared" si="24"/>
        <v>0.01</v>
      </c>
      <c r="BP53" s="182">
        <f t="shared" si="25"/>
        <v>2.4000000000000004</v>
      </c>
      <c r="BQ53" s="182">
        <f t="shared" si="26"/>
        <v>2.4000000000000004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1000</v>
      </c>
      <c r="G54" s="16">
        <f>'[3]09'!G56</f>
        <v>0</v>
      </c>
      <c r="H54" s="17">
        <f t="shared" si="27"/>
        <v>1320</v>
      </c>
      <c r="I54" s="15">
        <f>'[3]09'!J56</f>
        <v>0.08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2.41</v>
      </c>
      <c r="AU54" s="8">
        <v>2.41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2.41</v>
      </c>
      <c r="BM54" s="8">
        <f t="shared" si="22"/>
        <v>2.41</v>
      </c>
      <c r="BN54" s="8">
        <f t="shared" si="23"/>
        <v>0.01</v>
      </c>
      <c r="BO54" s="8">
        <f t="shared" si="24"/>
        <v>0.01</v>
      </c>
      <c r="BP54" s="182">
        <f t="shared" si="25"/>
        <v>2.4000000000000004</v>
      </c>
      <c r="BQ54" s="182">
        <f t="shared" si="26"/>
        <v>2.4000000000000004</v>
      </c>
    </row>
    <row r="55" spans="1:69">
      <c r="A55" s="8" t="s">
        <v>97</v>
      </c>
      <c r="B55" s="15">
        <f>'[3]09'!B57</f>
        <v>290</v>
      </c>
      <c r="C55" s="16">
        <f>'[3]09'!C57</f>
        <v>30</v>
      </c>
      <c r="D55" s="16">
        <f>'[3]09'!D57</f>
        <v>0</v>
      </c>
      <c r="E55" s="16">
        <f>'[3]09'!E57</f>
        <v>0</v>
      </c>
      <c r="F55" s="16">
        <f>'[3]09'!F57</f>
        <v>1000</v>
      </c>
      <c r="G55" s="16">
        <f>'[3]09'!G57</f>
        <v>0</v>
      </c>
      <c r="H55" s="17">
        <f t="shared" si="27"/>
        <v>1320</v>
      </c>
      <c r="I55" s="15">
        <f>'[3]09'!J57</f>
        <v>-5</v>
      </c>
      <c r="J55" s="16">
        <f>'[3]09'!K57</f>
        <v>30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25</v>
      </c>
      <c r="P55" s="18">
        <f>frq!C55</f>
        <v>1</v>
      </c>
      <c r="Q55" s="15">
        <f t="shared" si="29"/>
        <v>-5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25</v>
      </c>
      <c r="X55" s="8">
        <f t="shared" si="4"/>
        <v>-0.5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2.5</v>
      </c>
      <c r="AE55" s="8">
        <f t="shared" si="11"/>
        <v>-0.5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2.5</v>
      </c>
      <c r="AL55" s="8">
        <f t="shared" si="31"/>
        <v>-4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</v>
      </c>
      <c r="AT55" s="8">
        <v>2.41</v>
      </c>
      <c r="AU55" s="8">
        <v>2.41</v>
      </c>
      <c r="AW55" s="220">
        <v>-0.5</v>
      </c>
      <c r="AX55" s="220">
        <v>3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2.5</v>
      </c>
      <c r="BD55" s="220">
        <v>-0.5</v>
      </c>
      <c r="BE55" s="220">
        <v>3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2.5</v>
      </c>
      <c r="BL55" s="8">
        <f t="shared" si="21"/>
        <v>2.41</v>
      </c>
      <c r="BM55" s="8">
        <f t="shared" si="22"/>
        <v>2.41</v>
      </c>
      <c r="BN55" s="8">
        <f t="shared" si="23"/>
        <v>2.5</v>
      </c>
      <c r="BO55" s="8">
        <f t="shared" si="24"/>
        <v>2.5</v>
      </c>
      <c r="BP55" s="182">
        <f t="shared" si="25"/>
        <v>-8.9999999999999858E-2</v>
      </c>
      <c r="BQ55" s="182">
        <f t="shared" si="26"/>
        <v>-8.9999999999999858E-2</v>
      </c>
    </row>
    <row r="56" spans="1:69">
      <c r="A56" s="8" t="s">
        <v>98</v>
      </c>
      <c r="B56" s="15">
        <f>'[3]09'!B58</f>
        <v>290</v>
      </c>
      <c r="C56" s="16">
        <f>'[3]09'!C58</f>
        <v>30</v>
      </c>
      <c r="D56" s="16">
        <f>'[3]09'!D58</f>
        <v>0</v>
      </c>
      <c r="E56" s="16">
        <f>'[3]09'!E58</f>
        <v>0</v>
      </c>
      <c r="F56" s="16">
        <f>'[3]09'!F58</f>
        <v>1000</v>
      </c>
      <c r="G56" s="16">
        <f>'[3]09'!G58</f>
        <v>0</v>
      </c>
      <c r="H56" s="17">
        <f t="shared" si="27"/>
        <v>1320</v>
      </c>
      <c r="I56" s="15">
        <f>'[3]09'!J58</f>
        <v>-5</v>
      </c>
      <c r="J56" s="16">
        <f>'[3]09'!K58</f>
        <v>30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25</v>
      </c>
      <c r="P56" s="18">
        <f>frq!C56</f>
        <v>1</v>
      </c>
      <c r="Q56" s="15">
        <f t="shared" si="29"/>
        <v>-5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25</v>
      </c>
      <c r="X56" s="8">
        <f t="shared" si="4"/>
        <v>-0.5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2.5</v>
      </c>
      <c r="AE56" s="8">
        <f t="shared" si="11"/>
        <v>-0.5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2.5</v>
      </c>
      <c r="AL56" s="8">
        <f t="shared" si="31"/>
        <v>-4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</v>
      </c>
      <c r="AT56" s="8">
        <v>2.41</v>
      </c>
      <c r="AU56" s="8">
        <v>2.41</v>
      </c>
      <c r="AW56" s="220">
        <v>-0.5</v>
      </c>
      <c r="AX56" s="220">
        <v>3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2.5</v>
      </c>
      <c r="BD56" s="220">
        <v>-0.5</v>
      </c>
      <c r="BE56" s="220">
        <v>3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2.5</v>
      </c>
      <c r="BL56" s="8">
        <f t="shared" si="21"/>
        <v>2.41</v>
      </c>
      <c r="BM56" s="8">
        <f t="shared" si="22"/>
        <v>2.41</v>
      </c>
      <c r="BN56" s="8">
        <f t="shared" si="23"/>
        <v>2.5</v>
      </c>
      <c r="BO56" s="8">
        <f t="shared" si="24"/>
        <v>2.5</v>
      </c>
      <c r="BP56" s="182">
        <f t="shared" si="25"/>
        <v>-8.9999999999999858E-2</v>
      </c>
      <c r="BQ56" s="182">
        <f t="shared" si="26"/>
        <v>-8.9999999999999858E-2</v>
      </c>
    </row>
    <row r="57" spans="1:69">
      <c r="A57" s="8" t="s">
        <v>99</v>
      </c>
      <c r="B57" s="15">
        <f>'[3]09'!B59</f>
        <v>290</v>
      </c>
      <c r="C57" s="16">
        <f>'[3]09'!C59</f>
        <v>30</v>
      </c>
      <c r="D57" s="16">
        <f>'[3]09'!D59</f>
        <v>0</v>
      </c>
      <c r="E57" s="16">
        <f>'[3]09'!E59</f>
        <v>0</v>
      </c>
      <c r="F57" s="16">
        <f>'[3]09'!F59</f>
        <v>1000</v>
      </c>
      <c r="G57" s="16">
        <f>'[3]09'!G59</f>
        <v>0</v>
      </c>
      <c r="H57" s="17">
        <f t="shared" si="27"/>
        <v>1320</v>
      </c>
      <c r="I57" s="15">
        <f>'[3]09'!J59</f>
        <v>-5</v>
      </c>
      <c r="J57" s="16">
        <f>'[3]09'!K59</f>
        <v>30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25</v>
      </c>
      <c r="X57" s="8">
        <f t="shared" si="4"/>
        <v>-0.5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2.5</v>
      </c>
      <c r="AE57" s="8">
        <f t="shared" si="11"/>
        <v>-0.5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2.5</v>
      </c>
      <c r="AL57" s="8">
        <f t="shared" si="31"/>
        <v>-4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</v>
      </c>
      <c r="AT57" s="8">
        <v>2.41</v>
      </c>
      <c r="AU57" s="8">
        <v>2.41</v>
      </c>
      <c r="AW57" s="220">
        <v>-0.5</v>
      </c>
      <c r="AX57" s="220">
        <v>3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2.5</v>
      </c>
      <c r="BD57" s="220">
        <v>-0.5</v>
      </c>
      <c r="BE57" s="220">
        <v>3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2.5</v>
      </c>
      <c r="BL57" s="8">
        <f t="shared" si="21"/>
        <v>2.41</v>
      </c>
      <c r="BM57" s="8">
        <f t="shared" si="22"/>
        <v>2.41</v>
      </c>
      <c r="BN57" s="8">
        <f t="shared" si="23"/>
        <v>2.5</v>
      </c>
      <c r="BO57" s="8">
        <f t="shared" si="24"/>
        <v>2.5</v>
      </c>
      <c r="BP57" s="182">
        <f t="shared" si="25"/>
        <v>-8.9999999999999858E-2</v>
      </c>
      <c r="BQ57" s="182">
        <f t="shared" si="26"/>
        <v>-8.9999999999999858E-2</v>
      </c>
    </row>
    <row r="58" spans="1:69">
      <c r="A58" s="8" t="s">
        <v>100</v>
      </c>
      <c r="B58" s="15">
        <f>'[3]09'!B60</f>
        <v>290</v>
      </c>
      <c r="C58" s="16">
        <f>'[3]09'!C60</f>
        <v>30</v>
      </c>
      <c r="D58" s="16">
        <f>'[3]09'!D60</f>
        <v>0</v>
      </c>
      <c r="E58" s="16">
        <f>'[3]09'!E60</f>
        <v>0</v>
      </c>
      <c r="F58" s="16">
        <f>'[3]09'!F60</f>
        <v>1000</v>
      </c>
      <c r="G58" s="16">
        <f>'[3]09'!G60</f>
        <v>0</v>
      </c>
      <c r="H58" s="17">
        <f t="shared" si="27"/>
        <v>1320</v>
      </c>
      <c r="I58" s="15">
        <f>'[3]09'!J60</f>
        <v>-5</v>
      </c>
      <c r="J58" s="16">
        <f>'[3]09'!K60</f>
        <v>30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25</v>
      </c>
      <c r="P58" s="18">
        <f>frq!C58</f>
        <v>1</v>
      </c>
      <c r="Q58" s="15">
        <f t="shared" si="33"/>
        <v>-5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25</v>
      </c>
      <c r="X58" s="8">
        <f t="shared" si="4"/>
        <v>-0.5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2.5</v>
      </c>
      <c r="AE58" s="8">
        <f t="shared" si="11"/>
        <v>-0.5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2.5</v>
      </c>
      <c r="AL58" s="8">
        <f t="shared" si="31"/>
        <v>-4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</v>
      </c>
      <c r="AT58" s="8">
        <v>2.41</v>
      </c>
      <c r="AU58" s="8">
        <v>2.41</v>
      </c>
      <c r="AW58" s="220">
        <v>-0.5</v>
      </c>
      <c r="AX58" s="220">
        <v>3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2.5</v>
      </c>
      <c r="BD58" s="220">
        <v>-0.5</v>
      </c>
      <c r="BE58" s="220">
        <v>3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2.5</v>
      </c>
      <c r="BL58" s="8">
        <f t="shared" si="21"/>
        <v>2.41</v>
      </c>
      <c r="BM58" s="8">
        <f t="shared" si="22"/>
        <v>2.41</v>
      </c>
      <c r="BN58" s="8">
        <f t="shared" si="23"/>
        <v>2.5</v>
      </c>
      <c r="BO58" s="8">
        <f t="shared" si="24"/>
        <v>2.5</v>
      </c>
      <c r="BP58" s="182">
        <f t="shared" si="25"/>
        <v>-8.9999999999999858E-2</v>
      </c>
      <c r="BQ58" s="182">
        <f t="shared" si="26"/>
        <v>-8.9999999999999858E-2</v>
      </c>
    </row>
    <row r="59" spans="1:69">
      <c r="A59" s="8" t="s">
        <v>101</v>
      </c>
      <c r="B59" s="15">
        <f>'[3]09'!B61</f>
        <v>290</v>
      </c>
      <c r="C59" s="16">
        <f>'[3]09'!C61</f>
        <v>30</v>
      </c>
      <c r="D59" s="16">
        <f>'[3]09'!D61</f>
        <v>0</v>
      </c>
      <c r="E59" s="16">
        <f>'[3]09'!E61</f>
        <v>0</v>
      </c>
      <c r="F59" s="16">
        <f>'[3]09'!F61</f>
        <v>1000</v>
      </c>
      <c r="G59" s="16">
        <f>'[3]09'!G61</f>
        <v>0</v>
      </c>
      <c r="H59" s="17">
        <f t="shared" si="27"/>
        <v>1320</v>
      </c>
      <c r="I59" s="15">
        <f>'[3]09'!J61</f>
        <v>-5</v>
      </c>
      <c r="J59" s="16">
        <f>'[3]09'!K61</f>
        <v>30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25</v>
      </c>
      <c r="P59" s="18">
        <f>frq!C59</f>
        <v>1</v>
      </c>
      <c r="Q59" s="15">
        <f t="shared" si="33"/>
        <v>-5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25</v>
      </c>
      <c r="X59" s="8">
        <f t="shared" si="4"/>
        <v>-0.5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2.5</v>
      </c>
      <c r="AE59" s="8">
        <f t="shared" si="11"/>
        <v>-0.5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2.5</v>
      </c>
      <c r="AL59" s="8">
        <f t="shared" si="31"/>
        <v>-4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</v>
      </c>
      <c r="AT59" s="8">
        <v>2.41</v>
      </c>
      <c r="AU59" s="8">
        <v>2.41</v>
      </c>
      <c r="AW59" s="220">
        <v>-0.5</v>
      </c>
      <c r="AX59" s="220">
        <v>3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2.5</v>
      </c>
      <c r="BD59" s="220">
        <v>-0.5</v>
      </c>
      <c r="BE59" s="220">
        <v>3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2.5</v>
      </c>
      <c r="BL59" s="8">
        <f t="shared" si="21"/>
        <v>2.41</v>
      </c>
      <c r="BM59" s="8">
        <f t="shared" si="22"/>
        <v>2.41</v>
      </c>
      <c r="BN59" s="8">
        <f t="shared" si="23"/>
        <v>2.5</v>
      </c>
      <c r="BO59" s="8">
        <f t="shared" si="24"/>
        <v>2.5</v>
      </c>
      <c r="BP59" s="182">
        <f t="shared" si="25"/>
        <v>-8.9999999999999858E-2</v>
      </c>
      <c r="BQ59" s="182">
        <f t="shared" si="26"/>
        <v>-8.9999999999999858E-2</v>
      </c>
    </row>
    <row r="60" spans="1:69">
      <c r="A60" s="8" t="s">
        <v>102</v>
      </c>
      <c r="B60" s="15">
        <f>'[3]09'!B62</f>
        <v>290</v>
      </c>
      <c r="C60" s="16">
        <f>'[3]09'!C62</f>
        <v>30</v>
      </c>
      <c r="D60" s="16">
        <f>'[3]09'!D62</f>
        <v>0</v>
      </c>
      <c r="E60" s="16">
        <f>'[3]09'!E62</f>
        <v>0</v>
      </c>
      <c r="F60" s="16">
        <f>'[3]09'!F62</f>
        <v>1000</v>
      </c>
      <c r="G60" s="16">
        <f>'[3]09'!G62</f>
        <v>0</v>
      </c>
      <c r="H60" s="17">
        <f t="shared" si="27"/>
        <v>1320</v>
      </c>
      <c r="I60" s="15">
        <f>'[3]09'!J62</f>
        <v>-5</v>
      </c>
      <c r="J60" s="16">
        <f>'[3]09'!K62</f>
        <v>30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25</v>
      </c>
      <c r="P60" s="18">
        <f>frq!C60</f>
        <v>1</v>
      </c>
      <c r="Q60" s="15">
        <f t="shared" si="33"/>
        <v>-5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25</v>
      </c>
      <c r="X60" s="8">
        <f t="shared" si="4"/>
        <v>-0.5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2.5</v>
      </c>
      <c r="AE60" s="8">
        <f t="shared" si="11"/>
        <v>-0.5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2.5</v>
      </c>
      <c r="AL60" s="8">
        <f t="shared" si="31"/>
        <v>-4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</v>
      </c>
      <c r="AT60" s="8">
        <v>2.41</v>
      </c>
      <c r="AU60" s="8">
        <v>2.41</v>
      </c>
      <c r="AW60" s="220">
        <v>-0.5</v>
      </c>
      <c r="AX60" s="220">
        <v>3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2.5</v>
      </c>
      <c r="BD60" s="220">
        <v>-0.5</v>
      </c>
      <c r="BE60" s="220">
        <v>3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2.5</v>
      </c>
      <c r="BL60" s="8">
        <f t="shared" si="21"/>
        <v>2.41</v>
      </c>
      <c r="BM60" s="8">
        <f t="shared" si="22"/>
        <v>2.41</v>
      </c>
      <c r="BN60" s="8">
        <f t="shared" si="23"/>
        <v>2.5</v>
      </c>
      <c r="BO60" s="8">
        <f t="shared" si="24"/>
        <v>2.5</v>
      </c>
      <c r="BP60" s="182">
        <f t="shared" si="25"/>
        <v>-8.9999999999999858E-2</v>
      </c>
      <c r="BQ60" s="182">
        <f t="shared" si="26"/>
        <v>-8.9999999999999858E-2</v>
      </c>
    </row>
    <row r="61" spans="1:69">
      <c r="A61" s="8" t="s">
        <v>103</v>
      </c>
      <c r="B61" s="15">
        <f>'[3]09'!B63</f>
        <v>290</v>
      </c>
      <c r="C61" s="16">
        <f>'[3]09'!C63</f>
        <v>30</v>
      </c>
      <c r="D61" s="16">
        <f>'[3]09'!D63</f>
        <v>0</v>
      </c>
      <c r="E61" s="16">
        <f>'[3]09'!E63</f>
        <v>0</v>
      </c>
      <c r="F61" s="16">
        <f>'[3]09'!F63</f>
        <v>1000</v>
      </c>
      <c r="G61" s="16">
        <f>'[3]09'!G63</f>
        <v>0</v>
      </c>
      <c r="H61" s="17">
        <f t="shared" si="27"/>
        <v>1320</v>
      </c>
      <c r="I61" s="15">
        <f>'[3]09'!J63</f>
        <v>-5</v>
      </c>
      <c r="J61" s="16">
        <f>'[3]09'!K63</f>
        <v>30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25</v>
      </c>
      <c r="P61" s="18">
        <f>frq!C61</f>
        <v>1</v>
      </c>
      <c r="Q61" s="15">
        <f t="shared" si="33"/>
        <v>-5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25</v>
      </c>
      <c r="X61" s="8">
        <f t="shared" si="4"/>
        <v>-0.5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2.5</v>
      </c>
      <c r="AE61" s="8">
        <f t="shared" si="11"/>
        <v>-0.5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2.5</v>
      </c>
      <c r="AL61" s="8">
        <f t="shared" si="31"/>
        <v>-4</v>
      </c>
      <c r="AM61" s="8">
        <f t="shared" si="31"/>
        <v>24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</v>
      </c>
      <c r="AT61" s="8">
        <v>2.41</v>
      </c>
      <c r="AU61" s="8">
        <v>2.41</v>
      </c>
      <c r="AW61" s="220">
        <v>-0.5</v>
      </c>
      <c r="AX61" s="220">
        <v>3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2.5</v>
      </c>
      <c r="BD61" s="220">
        <v>-0.5</v>
      </c>
      <c r="BE61" s="220">
        <v>3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2.5</v>
      </c>
      <c r="BL61" s="8">
        <f t="shared" si="21"/>
        <v>2.41</v>
      </c>
      <c r="BM61" s="8">
        <f t="shared" si="22"/>
        <v>2.41</v>
      </c>
      <c r="BN61" s="8">
        <f t="shared" si="23"/>
        <v>2.5</v>
      </c>
      <c r="BO61" s="8">
        <f t="shared" si="24"/>
        <v>2.5</v>
      </c>
      <c r="BP61" s="182">
        <f t="shared" si="25"/>
        <v>-8.9999999999999858E-2</v>
      </c>
      <c r="BQ61" s="182">
        <f t="shared" si="26"/>
        <v>-8.9999999999999858E-2</v>
      </c>
    </row>
    <row r="62" spans="1:69">
      <c r="A62" s="8" t="s">
        <v>104</v>
      </c>
      <c r="B62" s="15">
        <f>'[3]09'!B64</f>
        <v>290</v>
      </c>
      <c r="C62" s="16">
        <f>'[3]09'!C64</f>
        <v>30</v>
      </c>
      <c r="D62" s="16">
        <f>'[3]09'!D64</f>
        <v>0</v>
      </c>
      <c r="E62" s="16">
        <f>'[3]09'!E64</f>
        <v>0</v>
      </c>
      <c r="F62" s="16">
        <f>'[3]09'!F64</f>
        <v>1000</v>
      </c>
      <c r="G62" s="16">
        <f>'[3]09'!G64</f>
        <v>0</v>
      </c>
      <c r="H62" s="17">
        <f t="shared" si="27"/>
        <v>1320</v>
      </c>
      <c r="I62" s="15">
        <f>'[3]09'!J64</f>
        <v>-5</v>
      </c>
      <c r="J62" s="16">
        <f>'[3]09'!K64</f>
        <v>30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25</v>
      </c>
      <c r="P62" s="18">
        <f>frq!C62</f>
        <v>1</v>
      </c>
      <c r="Q62" s="15">
        <f t="shared" si="33"/>
        <v>-5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25</v>
      </c>
      <c r="X62" s="8">
        <f t="shared" si="4"/>
        <v>-0.5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2.5</v>
      </c>
      <c r="AE62" s="8">
        <f t="shared" si="11"/>
        <v>-0.5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2.5</v>
      </c>
      <c r="AL62" s="8">
        <f t="shared" ref="AL62:AN98" si="35">Q62-X62-AE62</f>
        <v>-4</v>
      </c>
      <c r="AM62" s="8">
        <f t="shared" si="35"/>
        <v>24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</v>
      </c>
      <c r="AT62" s="8">
        <v>2.41</v>
      </c>
      <c r="AU62" s="8">
        <v>2.41</v>
      </c>
      <c r="AW62" s="220">
        <v>-0.5</v>
      </c>
      <c r="AX62" s="220">
        <v>3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2.5</v>
      </c>
      <c r="BD62" s="220">
        <v>-0.5</v>
      </c>
      <c r="BE62" s="220">
        <v>3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2.5</v>
      </c>
      <c r="BL62" s="8">
        <f t="shared" si="21"/>
        <v>2.41</v>
      </c>
      <c r="BM62" s="8">
        <f t="shared" si="22"/>
        <v>2.41</v>
      </c>
      <c r="BN62" s="8">
        <f t="shared" si="23"/>
        <v>2.5</v>
      </c>
      <c r="BO62" s="8">
        <f t="shared" si="24"/>
        <v>2.5</v>
      </c>
      <c r="BP62" s="182">
        <f t="shared" si="25"/>
        <v>-8.9999999999999858E-2</v>
      </c>
      <c r="BQ62" s="182">
        <f t="shared" si="26"/>
        <v>-8.9999999999999858E-2</v>
      </c>
    </row>
    <row r="63" spans="1:69">
      <c r="A63" s="8" t="s">
        <v>105</v>
      </c>
      <c r="B63" s="15">
        <f>'[3]09'!B65</f>
        <v>290</v>
      </c>
      <c r="C63" s="16">
        <f>'[3]09'!C65</f>
        <v>30</v>
      </c>
      <c r="D63" s="16">
        <f>'[3]09'!D65</f>
        <v>0</v>
      </c>
      <c r="E63" s="16">
        <f>'[3]09'!E65</f>
        <v>0</v>
      </c>
      <c r="F63" s="16">
        <f>'[3]09'!F65</f>
        <v>1000</v>
      </c>
      <c r="G63" s="16">
        <f>'[3]09'!G65</f>
        <v>0</v>
      </c>
      <c r="H63" s="17">
        <f t="shared" si="27"/>
        <v>1320</v>
      </c>
      <c r="I63" s="15">
        <f>'[3]09'!J65</f>
        <v>-5</v>
      </c>
      <c r="J63" s="16">
        <f>'[3]09'!K65</f>
        <v>30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25</v>
      </c>
      <c r="P63" s="18">
        <f>frq!C63</f>
        <v>1</v>
      </c>
      <c r="Q63" s="15">
        <f t="shared" si="33"/>
        <v>-5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25</v>
      </c>
      <c r="X63" s="8">
        <f t="shared" si="4"/>
        <v>-0.5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2.5</v>
      </c>
      <c r="AE63" s="8">
        <f t="shared" si="11"/>
        <v>-0.5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2.5</v>
      </c>
      <c r="AL63" s="8">
        <f t="shared" si="35"/>
        <v>-4</v>
      </c>
      <c r="AM63" s="8">
        <f t="shared" si="35"/>
        <v>24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</v>
      </c>
      <c r="AT63" s="8">
        <v>2.41</v>
      </c>
      <c r="AU63" s="8">
        <v>2.41</v>
      </c>
      <c r="AW63" s="220">
        <v>-0.5</v>
      </c>
      <c r="AX63" s="220">
        <v>3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2.5</v>
      </c>
      <c r="BD63" s="220">
        <v>-0.5</v>
      </c>
      <c r="BE63" s="220">
        <v>3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2.5</v>
      </c>
      <c r="BL63" s="8">
        <f t="shared" si="21"/>
        <v>2.41</v>
      </c>
      <c r="BM63" s="8">
        <f t="shared" si="22"/>
        <v>2.41</v>
      </c>
      <c r="BN63" s="8">
        <f t="shared" si="23"/>
        <v>2.5</v>
      </c>
      <c r="BO63" s="8">
        <f t="shared" si="24"/>
        <v>2.5</v>
      </c>
      <c r="BP63" s="182">
        <f t="shared" si="25"/>
        <v>-8.9999999999999858E-2</v>
      </c>
      <c r="BQ63" s="182">
        <f t="shared" si="26"/>
        <v>-8.9999999999999858E-2</v>
      </c>
    </row>
    <row r="64" spans="1:69">
      <c r="A64" s="8" t="s">
        <v>106</v>
      </c>
      <c r="B64" s="15">
        <f>'[3]09'!B66</f>
        <v>290</v>
      </c>
      <c r="C64" s="16">
        <f>'[3]09'!C66</f>
        <v>30</v>
      </c>
      <c r="D64" s="16">
        <f>'[3]09'!D66</f>
        <v>0</v>
      </c>
      <c r="E64" s="16">
        <f>'[3]09'!E66</f>
        <v>0</v>
      </c>
      <c r="F64" s="16">
        <f>'[3]09'!F66</f>
        <v>1000</v>
      </c>
      <c r="G64" s="16">
        <f>'[3]09'!G66</f>
        <v>0</v>
      </c>
      <c r="H64" s="17">
        <f t="shared" si="27"/>
        <v>1320</v>
      </c>
      <c r="I64" s="15">
        <f>'[3]09'!J66</f>
        <v>-5</v>
      </c>
      <c r="J64" s="16">
        <f>'[3]09'!K66</f>
        <v>30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25</v>
      </c>
      <c r="P64" s="18">
        <f>frq!C64</f>
        <v>1</v>
      </c>
      <c r="Q64" s="15">
        <f t="shared" si="33"/>
        <v>-5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25</v>
      </c>
      <c r="X64" s="8">
        <f t="shared" si="4"/>
        <v>-0.5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2.5</v>
      </c>
      <c r="AE64" s="8">
        <f t="shared" si="11"/>
        <v>-0.5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2.5</v>
      </c>
      <c r="AL64" s="8">
        <f t="shared" si="35"/>
        <v>-4</v>
      </c>
      <c r="AM64" s="8">
        <f t="shared" si="35"/>
        <v>24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</v>
      </c>
      <c r="AT64" s="8">
        <v>2.41</v>
      </c>
      <c r="AU64" s="8">
        <v>2.41</v>
      </c>
      <c r="AW64" s="220">
        <v>-0.5</v>
      </c>
      <c r="AX64" s="220">
        <v>3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2.5</v>
      </c>
      <c r="BD64" s="220">
        <v>-0.5</v>
      </c>
      <c r="BE64" s="220">
        <v>3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2.5</v>
      </c>
      <c r="BL64" s="8">
        <f t="shared" si="21"/>
        <v>2.41</v>
      </c>
      <c r="BM64" s="8">
        <f t="shared" si="22"/>
        <v>2.41</v>
      </c>
      <c r="BN64" s="8">
        <f t="shared" si="23"/>
        <v>2.5</v>
      </c>
      <c r="BO64" s="8">
        <f t="shared" si="24"/>
        <v>2.5</v>
      </c>
      <c r="BP64" s="182">
        <f t="shared" si="25"/>
        <v>-8.9999999999999858E-2</v>
      </c>
      <c r="BQ64" s="182">
        <f t="shared" si="26"/>
        <v>-8.9999999999999858E-2</v>
      </c>
    </row>
    <row r="65" spans="1:69">
      <c r="A65" s="8" t="s">
        <v>107</v>
      </c>
      <c r="B65" s="15">
        <f>'[3]09'!B67</f>
        <v>290</v>
      </c>
      <c r="C65" s="16">
        <f>'[3]09'!C67</f>
        <v>30</v>
      </c>
      <c r="D65" s="16">
        <f>'[3]09'!D67</f>
        <v>0</v>
      </c>
      <c r="E65" s="16">
        <f>'[3]09'!E67</f>
        <v>0</v>
      </c>
      <c r="F65" s="16">
        <f>'[3]09'!F67</f>
        <v>1000</v>
      </c>
      <c r="G65" s="16">
        <f>'[3]09'!G67</f>
        <v>0</v>
      </c>
      <c r="H65" s="17">
        <f t="shared" si="27"/>
        <v>1320</v>
      </c>
      <c r="I65" s="15">
        <f>'[3]09'!J67</f>
        <v>-5</v>
      </c>
      <c r="J65" s="16">
        <f>'[3]09'!K67</f>
        <v>30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25</v>
      </c>
      <c r="P65" s="18">
        <f>frq!C65</f>
        <v>1</v>
      </c>
      <c r="Q65" s="15">
        <f t="shared" si="33"/>
        <v>-5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25</v>
      </c>
      <c r="X65" s="8">
        <f t="shared" si="4"/>
        <v>-0.5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2.5</v>
      </c>
      <c r="AE65" s="8">
        <f t="shared" si="11"/>
        <v>-0.5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2.5</v>
      </c>
      <c r="AL65" s="8">
        <f t="shared" si="35"/>
        <v>-4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</v>
      </c>
      <c r="AT65" s="8">
        <v>2.41</v>
      </c>
      <c r="AU65" s="8">
        <v>2.41</v>
      </c>
      <c r="AW65" s="220">
        <v>-0.5</v>
      </c>
      <c r="AX65" s="220">
        <v>3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2.5</v>
      </c>
      <c r="BD65" s="220">
        <v>-0.5</v>
      </c>
      <c r="BE65" s="220">
        <v>3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2.5</v>
      </c>
      <c r="BL65" s="8">
        <f t="shared" si="21"/>
        <v>2.41</v>
      </c>
      <c r="BM65" s="8">
        <f t="shared" si="22"/>
        <v>2.41</v>
      </c>
      <c r="BN65" s="8">
        <f t="shared" si="23"/>
        <v>2.5</v>
      </c>
      <c r="BO65" s="8">
        <f t="shared" si="24"/>
        <v>2.5</v>
      </c>
      <c r="BP65" s="182">
        <f t="shared" si="25"/>
        <v>-8.9999999999999858E-2</v>
      </c>
      <c r="BQ65" s="182">
        <f t="shared" si="26"/>
        <v>-8.9999999999999858E-2</v>
      </c>
    </row>
    <row r="66" spans="1:69">
      <c r="A66" s="8" t="s">
        <v>108</v>
      </c>
      <c r="B66" s="15">
        <f>'[3]09'!B68</f>
        <v>290</v>
      </c>
      <c r="C66" s="16">
        <f>'[3]09'!C68</f>
        <v>30</v>
      </c>
      <c r="D66" s="16">
        <f>'[3]09'!D68</f>
        <v>0</v>
      </c>
      <c r="E66" s="16">
        <f>'[3]09'!E68</f>
        <v>0</v>
      </c>
      <c r="F66" s="16">
        <f>'[3]09'!F68</f>
        <v>1000</v>
      </c>
      <c r="G66" s="16">
        <f>'[3]09'!G68</f>
        <v>0</v>
      </c>
      <c r="H66" s="17">
        <f t="shared" si="27"/>
        <v>1320</v>
      </c>
      <c r="I66" s="15">
        <f>'[3]09'!J68</f>
        <v>-5</v>
      </c>
      <c r="J66" s="16">
        <f>'[3]09'!K68</f>
        <v>30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25</v>
      </c>
      <c r="P66" s="18">
        <f>frq!C66</f>
        <v>1</v>
      </c>
      <c r="Q66" s="15">
        <f t="shared" si="33"/>
        <v>-5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25</v>
      </c>
      <c r="X66" s="8">
        <f t="shared" si="4"/>
        <v>-0.5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2.5</v>
      </c>
      <c r="AE66" s="8">
        <f t="shared" si="11"/>
        <v>-0.5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2.5</v>
      </c>
      <c r="AL66" s="8">
        <f t="shared" si="35"/>
        <v>-4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</v>
      </c>
      <c r="AT66" s="8">
        <v>2.41</v>
      </c>
      <c r="AU66" s="8">
        <v>2.41</v>
      </c>
      <c r="AW66" s="220">
        <v>-0.5</v>
      </c>
      <c r="AX66" s="220">
        <v>3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2.5</v>
      </c>
      <c r="BD66" s="220">
        <v>-0.5</v>
      </c>
      <c r="BE66" s="220">
        <v>3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2.5</v>
      </c>
      <c r="BL66" s="8">
        <f t="shared" si="21"/>
        <v>2.41</v>
      </c>
      <c r="BM66" s="8">
        <f t="shared" si="22"/>
        <v>2.41</v>
      </c>
      <c r="BN66" s="8">
        <f t="shared" si="23"/>
        <v>2.5</v>
      </c>
      <c r="BO66" s="8">
        <f t="shared" si="24"/>
        <v>2.5</v>
      </c>
      <c r="BP66" s="182">
        <f t="shared" si="25"/>
        <v>-8.9999999999999858E-2</v>
      </c>
      <c r="BQ66" s="182">
        <f t="shared" si="26"/>
        <v>-8.9999999999999858E-2</v>
      </c>
    </row>
    <row r="67" spans="1:69">
      <c r="A67" s="8" t="s">
        <v>109</v>
      </c>
      <c r="B67" s="15">
        <f>'[3]09'!B69</f>
        <v>290</v>
      </c>
      <c r="C67" s="16">
        <f>'[3]09'!C69</f>
        <v>30</v>
      </c>
      <c r="D67" s="16">
        <f>'[3]09'!D69</f>
        <v>0</v>
      </c>
      <c r="E67" s="16">
        <f>'[3]09'!E69</f>
        <v>0</v>
      </c>
      <c r="F67" s="16">
        <f>'[3]09'!F69</f>
        <v>1000</v>
      </c>
      <c r="G67" s="16">
        <f>'[3]09'!G69</f>
        <v>0</v>
      </c>
      <c r="H67" s="17">
        <f t="shared" si="27"/>
        <v>1320</v>
      </c>
      <c r="I67" s="15">
        <f>'[3]09'!J69</f>
        <v>-5</v>
      </c>
      <c r="J67" s="16">
        <f>'[3]09'!K69</f>
        <v>30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25</v>
      </c>
      <c r="P67" s="18">
        <f>frq!C67</f>
        <v>1</v>
      </c>
      <c r="Q67" s="15">
        <f t="shared" si="33"/>
        <v>-5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25</v>
      </c>
      <c r="X67" s="8">
        <f t="shared" si="4"/>
        <v>-0.5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2.5</v>
      </c>
      <c r="AE67" s="8">
        <f t="shared" si="11"/>
        <v>-0.5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2.5</v>
      </c>
      <c r="AL67" s="8">
        <f t="shared" si="35"/>
        <v>-4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</v>
      </c>
      <c r="AT67" s="8">
        <v>2.41</v>
      </c>
      <c r="AU67" s="8">
        <v>2.41</v>
      </c>
      <c r="AW67" s="220">
        <v>-0.5</v>
      </c>
      <c r="AX67" s="220">
        <v>3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2.5</v>
      </c>
      <c r="BD67" s="220">
        <v>-0.5</v>
      </c>
      <c r="BE67" s="220">
        <v>3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2.5</v>
      </c>
      <c r="BL67" s="8">
        <f t="shared" si="21"/>
        <v>2.41</v>
      </c>
      <c r="BM67" s="8">
        <f t="shared" si="22"/>
        <v>2.41</v>
      </c>
      <c r="BN67" s="8">
        <f t="shared" si="23"/>
        <v>2.5</v>
      </c>
      <c r="BO67" s="8">
        <f t="shared" si="24"/>
        <v>2.5</v>
      </c>
      <c r="BP67" s="182">
        <f t="shared" si="25"/>
        <v>-8.9999999999999858E-2</v>
      </c>
      <c r="BQ67" s="182">
        <f t="shared" si="26"/>
        <v>-8.9999999999999858E-2</v>
      </c>
    </row>
    <row r="68" spans="1:69">
      <c r="A68" s="8" t="s">
        <v>110</v>
      </c>
      <c r="B68" s="15">
        <f>'[3]09'!B70</f>
        <v>290</v>
      </c>
      <c r="C68" s="16">
        <f>'[3]09'!C70</f>
        <v>30</v>
      </c>
      <c r="D68" s="16">
        <f>'[3]09'!D70</f>
        <v>0</v>
      </c>
      <c r="E68" s="16">
        <f>'[3]09'!E70</f>
        <v>0</v>
      </c>
      <c r="F68" s="16">
        <f>'[3]09'!F70</f>
        <v>1000</v>
      </c>
      <c r="G68" s="16">
        <f>'[3]09'!G70</f>
        <v>0</v>
      </c>
      <c r="H68" s="17">
        <f t="shared" si="27"/>
        <v>1320</v>
      </c>
      <c r="I68" s="15">
        <f>'[3]09'!J70</f>
        <v>-5</v>
      </c>
      <c r="J68" s="16">
        <f>'[3]09'!K70</f>
        <v>30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25</v>
      </c>
      <c r="P68" s="18">
        <f>frq!C68</f>
        <v>1</v>
      </c>
      <c r="Q68" s="15">
        <f t="shared" si="33"/>
        <v>-5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25</v>
      </c>
      <c r="X68" s="8">
        <f t="shared" ref="X68:X98" si="36">AW68</f>
        <v>-0.5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2.5</v>
      </c>
      <c r="AE68" s="8">
        <f t="shared" ref="AE68:AE98" si="43">BD68</f>
        <v>-0.5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2.5</v>
      </c>
      <c r="AL68" s="8">
        <f t="shared" si="35"/>
        <v>-4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</v>
      </c>
      <c r="AT68" s="8">
        <v>2.41</v>
      </c>
      <c r="AU68" s="8">
        <v>2.41</v>
      </c>
      <c r="AW68" s="220">
        <v>-0.5</v>
      </c>
      <c r="AX68" s="220">
        <v>3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2.5</v>
      </c>
      <c r="BD68" s="220">
        <v>-0.5</v>
      </c>
      <c r="BE68" s="220">
        <v>3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2.5</v>
      </c>
      <c r="BL68" s="8">
        <f t="shared" ref="BL68:BL98" si="53">AT68</f>
        <v>2.41</v>
      </c>
      <c r="BM68" s="8">
        <f t="shared" ref="BM68:BM98" si="54">AU68</f>
        <v>2.41</v>
      </c>
      <c r="BN68" s="8">
        <f t="shared" ref="BN68:BN98" si="55">BC68</f>
        <v>2.5</v>
      </c>
      <c r="BO68" s="8">
        <f t="shared" ref="BO68:BO98" si="56">BJ68</f>
        <v>2.5</v>
      </c>
      <c r="BP68" s="182">
        <f t="shared" ref="BP68:BP98" si="57">BL68-BN68</f>
        <v>-8.9999999999999858E-2</v>
      </c>
      <c r="BQ68" s="182">
        <f t="shared" ref="BQ68:BQ98" si="58">BM68-BO68</f>
        <v>-8.9999999999999858E-2</v>
      </c>
    </row>
    <row r="69" spans="1:69">
      <c r="A69" s="8" t="s">
        <v>111</v>
      </c>
      <c r="B69" s="15">
        <f>'[3]09'!B71</f>
        <v>290</v>
      </c>
      <c r="C69" s="16">
        <f>'[3]09'!C71</f>
        <v>30</v>
      </c>
      <c r="D69" s="16">
        <f>'[3]09'!D71</f>
        <v>0</v>
      </c>
      <c r="E69" s="16">
        <f>'[3]09'!E71</f>
        <v>0</v>
      </c>
      <c r="F69" s="16">
        <f>'[3]09'!F71</f>
        <v>1000</v>
      </c>
      <c r="G69" s="16">
        <f>'[3]09'!G71</f>
        <v>0</v>
      </c>
      <c r="H69" s="17">
        <f t="shared" ref="H69:H98" si="59">SUM(B69:G69)</f>
        <v>1320</v>
      </c>
      <c r="I69" s="15">
        <f>'[3]09'!J71</f>
        <v>-5</v>
      </c>
      <c r="J69" s="16">
        <f>'[3]09'!K71</f>
        <v>30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25</v>
      </c>
      <c r="P69" s="18">
        <f>frq!C69</f>
        <v>1</v>
      </c>
      <c r="Q69" s="15">
        <f t="shared" si="33"/>
        <v>-5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25</v>
      </c>
      <c r="X69" s="8">
        <f t="shared" si="36"/>
        <v>-0.5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2.5</v>
      </c>
      <c r="AE69" s="8">
        <f t="shared" si="43"/>
        <v>-0.5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2.5</v>
      </c>
      <c r="AL69" s="8">
        <f t="shared" si="35"/>
        <v>-4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</v>
      </c>
      <c r="AT69" s="8">
        <v>2.41</v>
      </c>
      <c r="AU69" s="8">
        <v>2.41</v>
      </c>
      <c r="AW69" s="220">
        <v>-0.5</v>
      </c>
      <c r="AX69" s="220">
        <v>3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2.5</v>
      </c>
      <c r="BD69" s="220">
        <v>-0.5</v>
      </c>
      <c r="BE69" s="220">
        <v>3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2.5</v>
      </c>
      <c r="BL69" s="8">
        <f t="shared" si="53"/>
        <v>2.41</v>
      </c>
      <c r="BM69" s="8">
        <f t="shared" si="54"/>
        <v>2.41</v>
      </c>
      <c r="BN69" s="8">
        <f t="shared" si="55"/>
        <v>2.5</v>
      </c>
      <c r="BO69" s="8">
        <f t="shared" si="56"/>
        <v>2.5</v>
      </c>
      <c r="BP69" s="182">
        <f t="shared" si="57"/>
        <v>-8.9999999999999858E-2</v>
      </c>
      <c r="BQ69" s="182">
        <f t="shared" si="58"/>
        <v>-8.9999999999999858E-2</v>
      </c>
    </row>
    <row r="70" spans="1:69">
      <c r="A70" s="8" t="s">
        <v>112</v>
      </c>
      <c r="B70" s="15">
        <f>'[3]09'!B72</f>
        <v>290</v>
      </c>
      <c r="C70" s="16">
        <f>'[3]09'!C72</f>
        <v>30</v>
      </c>
      <c r="D70" s="16">
        <f>'[3]09'!D72</f>
        <v>0</v>
      </c>
      <c r="E70" s="16">
        <f>'[3]09'!E72</f>
        <v>0</v>
      </c>
      <c r="F70" s="16">
        <f>'[3]09'!F72</f>
        <v>1000</v>
      </c>
      <c r="G70" s="16">
        <f>'[3]09'!G72</f>
        <v>0</v>
      </c>
      <c r="H70" s="17">
        <f t="shared" si="59"/>
        <v>1320</v>
      </c>
      <c r="I70" s="15">
        <f>'[3]09'!J72</f>
        <v>-5</v>
      </c>
      <c r="J70" s="16">
        <f>'[3]09'!K72</f>
        <v>30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25</v>
      </c>
      <c r="P70" s="18">
        <f>frq!C70</f>
        <v>1</v>
      </c>
      <c r="Q70" s="15">
        <f t="shared" si="33"/>
        <v>-5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25</v>
      </c>
      <c r="X70" s="8">
        <f t="shared" si="36"/>
        <v>-0.5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2.5</v>
      </c>
      <c r="AE70" s="8">
        <f t="shared" si="43"/>
        <v>-0.5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2.5</v>
      </c>
      <c r="AL70" s="8">
        <f t="shared" si="35"/>
        <v>-4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</v>
      </c>
      <c r="AT70" s="8">
        <v>2.41</v>
      </c>
      <c r="AU70" s="8">
        <v>2.41</v>
      </c>
      <c r="AW70" s="220">
        <v>-0.5</v>
      </c>
      <c r="AX70" s="220">
        <v>3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2.5</v>
      </c>
      <c r="BD70" s="220">
        <v>-0.5</v>
      </c>
      <c r="BE70" s="220">
        <v>3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2.5</v>
      </c>
      <c r="BL70" s="8">
        <f t="shared" si="53"/>
        <v>2.41</v>
      </c>
      <c r="BM70" s="8">
        <f t="shared" si="54"/>
        <v>2.41</v>
      </c>
      <c r="BN70" s="8">
        <f t="shared" si="55"/>
        <v>2.5</v>
      </c>
      <c r="BO70" s="8">
        <f t="shared" si="56"/>
        <v>2.5</v>
      </c>
      <c r="BP70" s="182">
        <f t="shared" si="57"/>
        <v>-8.9999999999999858E-2</v>
      </c>
      <c r="BQ70" s="182">
        <f t="shared" si="58"/>
        <v>-8.9999999999999858E-2</v>
      </c>
    </row>
    <row r="71" spans="1:69">
      <c r="A71" s="8" t="s">
        <v>113</v>
      </c>
      <c r="B71" s="15">
        <f>'[3]09'!B73</f>
        <v>290</v>
      </c>
      <c r="C71" s="16">
        <f>'[3]09'!C73</f>
        <v>30</v>
      </c>
      <c r="D71" s="16">
        <f>'[3]09'!D73</f>
        <v>0</v>
      </c>
      <c r="E71" s="16">
        <f>'[3]09'!E73</f>
        <v>0</v>
      </c>
      <c r="F71" s="16">
        <f>'[3]09'!F73</f>
        <v>1000</v>
      </c>
      <c r="G71" s="16">
        <f>'[3]09'!G73</f>
        <v>0</v>
      </c>
      <c r="H71" s="17">
        <f t="shared" si="59"/>
        <v>1320</v>
      </c>
      <c r="I71" s="15">
        <f>'[3]09'!J73</f>
        <v>-5</v>
      </c>
      <c r="J71" s="16">
        <f>'[3]09'!K73</f>
        <v>30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25</v>
      </c>
      <c r="P71" s="18">
        <f>frq!C71</f>
        <v>1</v>
      </c>
      <c r="Q71" s="15">
        <f t="shared" si="33"/>
        <v>-5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25</v>
      </c>
      <c r="X71" s="8">
        <f t="shared" si="36"/>
        <v>-0.5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2.5</v>
      </c>
      <c r="AE71" s="8">
        <f t="shared" si="43"/>
        <v>-0.5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2.5</v>
      </c>
      <c r="AL71" s="8">
        <f t="shared" si="35"/>
        <v>-4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</v>
      </c>
      <c r="AT71" s="8">
        <v>2.41</v>
      </c>
      <c r="AU71" s="8">
        <v>2.41</v>
      </c>
      <c r="AW71" s="220">
        <v>-0.5</v>
      </c>
      <c r="AX71" s="220">
        <v>3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2.5</v>
      </c>
      <c r="BD71" s="220">
        <v>-0.5</v>
      </c>
      <c r="BE71" s="220">
        <v>3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2.5</v>
      </c>
      <c r="BL71" s="8">
        <f t="shared" si="53"/>
        <v>2.41</v>
      </c>
      <c r="BM71" s="8">
        <f t="shared" si="54"/>
        <v>2.41</v>
      </c>
      <c r="BN71" s="8">
        <f t="shared" si="55"/>
        <v>2.5</v>
      </c>
      <c r="BO71" s="8">
        <f t="shared" si="56"/>
        <v>2.5</v>
      </c>
      <c r="BP71" s="182">
        <f t="shared" si="57"/>
        <v>-8.9999999999999858E-2</v>
      </c>
      <c r="BQ71" s="182">
        <f t="shared" si="58"/>
        <v>-8.9999999999999858E-2</v>
      </c>
    </row>
    <row r="72" spans="1:69">
      <c r="A72" s="8" t="s">
        <v>114</v>
      </c>
      <c r="B72" s="15">
        <f>'[3]09'!B74</f>
        <v>290</v>
      </c>
      <c r="C72" s="16">
        <f>'[3]09'!C74</f>
        <v>30</v>
      </c>
      <c r="D72" s="16">
        <f>'[3]09'!D74</f>
        <v>0</v>
      </c>
      <c r="E72" s="16">
        <f>'[3]09'!E74</f>
        <v>0</v>
      </c>
      <c r="F72" s="16">
        <f>'[3]09'!F74</f>
        <v>1000</v>
      </c>
      <c r="G72" s="16">
        <f>'[3]09'!G74</f>
        <v>0</v>
      </c>
      <c r="H72" s="17">
        <f t="shared" si="59"/>
        <v>1320</v>
      </c>
      <c r="I72" s="15">
        <f>'[3]09'!J74</f>
        <v>-5</v>
      </c>
      <c r="J72" s="16">
        <f>'[3]09'!K74</f>
        <v>30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25</v>
      </c>
      <c r="P72" s="18">
        <f>frq!C72</f>
        <v>1</v>
      </c>
      <c r="Q72" s="15">
        <f t="shared" si="33"/>
        <v>-5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25</v>
      </c>
      <c r="X72" s="8">
        <f t="shared" si="36"/>
        <v>-0.5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2.5</v>
      </c>
      <c r="AE72" s="8">
        <f t="shared" si="43"/>
        <v>-0.5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2.5</v>
      </c>
      <c r="AL72" s="8">
        <f t="shared" si="35"/>
        <v>-4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</v>
      </c>
      <c r="AT72" s="8">
        <v>2.41</v>
      </c>
      <c r="AU72" s="8">
        <v>2.41</v>
      </c>
      <c r="AW72" s="220">
        <v>-0.5</v>
      </c>
      <c r="AX72" s="220">
        <v>3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2.5</v>
      </c>
      <c r="BD72" s="220">
        <v>-0.5</v>
      </c>
      <c r="BE72" s="220">
        <v>3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2.5</v>
      </c>
      <c r="BL72" s="8">
        <f t="shared" si="53"/>
        <v>2.41</v>
      </c>
      <c r="BM72" s="8">
        <f t="shared" si="54"/>
        <v>2.41</v>
      </c>
      <c r="BN72" s="8">
        <f t="shared" si="55"/>
        <v>2.5</v>
      </c>
      <c r="BO72" s="8">
        <f t="shared" si="56"/>
        <v>2.5</v>
      </c>
      <c r="BP72" s="182">
        <f t="shared" si="57"/>
        <v>-8.9999999999999858E-2</v>
      </c>
      <c r="BQ72" s="182">
        <f t="shared" si="58"/>
        <v>-8.9999999999999858E-2</v>
      </c>
    </row>
    <row r="73" spans="1:69">
      <c r="A73" s="8" t="s">
        <v>115</v>
      </c>
      <c r="B73" s="15">
        <f>'[3]09'!B75</f>
        <v>290</v>
      </c>
      <c r="C73" s="16">
        <f>'[3]09'!C75</f>
        <v>30</v>
      </c>
      <c r="D73" s="16">
        <f>'[3]09'!D75</f>
        <v>0</v>
      </c>
      <c r="E73" s="16">
        <f>'[3]09'!E75</f>
        <v>0</v>
      </c>
      <c r="F73" s="16">
        <f>'[3]09'!F75</f>
        <v>1000</v>
      </c>
      <c r="G73" s="16">
        <f>'[3]09'!G75</f>
        <v>0</v>
      </c>
      <c r="H73" s="17">
        <f t="shared" si="59"/>
        <v>1320</v>
      </c>
      <c r="I73" s="15">
        <f>'[3]09'!J75</f>
        <v>-5</v>
      </c>
      <c r="J73" s="16">
        <f>'[3]09'!K75</f>
        <v>30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25</v>
      </c>
      <c r="P73" s="18">
        <f>frq!C73</f>
        <v>1</v>
      </c>
      <c r="Q73" s="15">
        <f t="shared" si="33"/>
        <v>-5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25</v>
      </c>
      <c r="X73" s="8">
        <f t="shared" si="36"/>
        <v>-0.5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2.5</v>
      </c>
      <c r="AE73" s="8">
        <f t="shared" si="43"/>
        <v>-0.5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2.5</v>
      </c>
      <c r="AL73" s="8">
        <f t="shared" si="35"/>
        <v>-4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</v>
      </c>
      <c r="AT73" s="8">
        <v>2.41</v>
      </c>
      <c r="AU73" s="8">
        <v>2.41</v>
      </c>
      <c r="AW73" s="220">
        <v>-0.5</v>
      </c>
      <c r="AX73" s="220">
        <v>3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2.5</v>
      </c>
      <c r="BD73" s="220">
        <v>-0.5</v>
      </c>
      <c r="BE73" s="220">
        <v>3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2.5</v>
      </c>
      <c r="BL73" s="8">
        <f t="shared" si="53"/>
        <v>2.41</v>
      </c>
      <c r="BM73" s="8">
        <f t="shared" si="54"/>
        <v>2.41</v>
      </c>
      <c r="BN73" s="8">
        <f t="shared" si="55"/>
        <v>2.5</v>
      </c>
      <c r="BO73" s="8">
        <f t="shared" si="56"/>
        <v>2.5</v>
      </c>
      <c r="BP73" s="182">
        <f t="shared" si="57"/>
        <v>-8.9999999999999858E-2</v>
      </c>
      <c r="BQ73" s="182">
        <f t="shared" si="58"/>
        <v>-8.9999999999999858E-2</v>
      </c>
    </row>
    <row r="74" spans="1:69">
      <c r="A74" s="8" t="s">
        <v>116</v>
      </c>
      <c r="B74" s="15">
        <f>'[3]09'!B76</f>
        <v>290</v>
      </c>
      <c r="C74" s="16">
        <f>'[3]09'!C76</f>
        <v>30</v>
      </c>
      <c r="D74" s="16">
        <f>'[3]09'!D76</f>
        <v>0</v>
      </c>
      <c r="E74" s="16">
        <f>'[3]09'!E76</f>
        <v>0</v>
      </c>
      <c r="F74" s="16">
        <f>'[3]09'!F76</f>
        <v>1000</v>
      </c>
      <c r="G74" s="16">
        <f>'[3]09'!G76</f>
        <v>0</v>
      </c>
      <c r="H74" s="17">
        <f t="shared" si="59"/>
        <v>1320</v>
      </c>
      <c r="I74" s="15">
        <f>'[3]09'!J76</f>
        <v>-5</v>
      </c>
      <c r="J74" s="16">
        <f>'[3]09'!K76</f>
        <v>30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25</v>
      </c>
      <c r="P74" s="18">
        <f>frq!C74</f>
        <v>1</v>
      </c>
      <c r="Q74" s="15">
        <f t="shared" si="33"/>
        <v>-5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25</v>
      </c>
      <c r="X74" s="8">
        <f t="shared" si="36"/>
        <v>-0.5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2.5</v>
      </c>
      <c r="AE74" s="8">
        <f t="shared" si="43"/>
        <v>-0.5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2.5</v>
      </c>
      <c r="AL74" s="8">
        <f t="shared" si="35"/>
        <v>-4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</v>
      </c>
      <c r="AT74" s="8">
        <v>2.41</v>
      </c>
      <c r="AU74" s="8">
        <v>2.41</v>
      </c>
      <c r="AW74" s="220">
        <v>-0.5</v>
      </c>
      <c r="AX74" s="220">
        <v>3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2.5</v>
      </c>
      <c r="BD74" s="220">
        <v>-0.5</v>
      </c>
      <c r="BE74" s="220">
        <v>3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2.5</v>
      </c>
      <c r="BL74" s="8">
        <f t="shared" si="53"/>
        <v>2.41</v>
      </c>
      <c r="BM74" s="8">
        <f t="shared" si="54"/>
        <v>2.41</v>
      </c>
      <c r="BN74" s="8">
        <f t="shared" si="55"/>
        <v>2.5</v>
      </c>
      <c r="BO74" s="8">
        <f t="shared" si="56"/>
        <v>2.5</v>
      </c>
      <c r="BP74" s="182">
        <f t="shared" si="57"/>
        <v>-8.9999999999999858E-2</v>
      </c>
      <c r="BQ74" s="182">
        <f t="shared" si="58"/>
        <v>-8.9999999999999858E-2</v>
      </c>
    </row>
    <row r="75" spans="1:69">
      <c r="A75" s="8" t="s">
        <v>117</v>
      </c>
      <c r="B75" s="15">
        <f>'[3]09'!B77</f>
        <v>290</v>
      </c>
      <c r="C75" s="16">
        <f>'[3]09'!C77</f>
        <v>30</v>
      </c>
      <c r="D75" s="16">
        <f>'[3]09'!D77</f>
        <v>0</v>
      </c>
      <c r="E75" s="16">
        <f>'[3]09'!E77</f>
        <v>0</v>
      </c>
      <c r="F75" s="16">
        <f>'[3]09'!F77</f>
        <v>1000</v>
      </c>
      <c r="G75" s="16">
        <f>'[3]09'!G77</f>
        <v>0</v>
      </c>
      <c r="H75" s="17">
        <f t="shared" si="59"/>
        <v>1320</v>
      </c>
      <c r="I75" s="15">
        <f>'[3]09'!J77</f>
        <v>-5</v>
      </c>
      <c r="J75" s="16">
        <f>'[3]09'!K77</f>
        <v>30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25</v>
      </c>
      <c r="P75" s="18">
        <f>frq!C75</f>
        <v>1</v>
      </c>
      <c r="Q75" s="15">
        <f t="shared" si="33"/>
        <v>-5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25</v>
      </c>
      <c r="X75" s="8">
        <f t="shared" si="36"/>
        <v>-0.5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2.5</v>
      </c>
      <c r="AE75" s="8">
        <f t="shared" si="43"/>
        <v>-0.5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2.5</v>
      </c>
      <c r="AL75" s="8">
        <f t="shared" si="35"/>
        <v>-4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</v>
      </c>
      <c r="AT75" s="8">
        <v>2.41</v>
      </c>
      <c r="AU75" s="8">
        <v>2.41</v>
      </c>
      <c r="AW75" s="220">
        <v>-0.5</v>
      </c>
      <c r="AX75" s="220">
        <v>3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2.5</v>
      </c>
      <c r="BD75" s="220">
        <v>-0.5</v>
      </c>
      <c r="BE75" s="220">
        <v>3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2.5</v>
      </c>
      <c r="BL75" s="8">
        <f t="shared" si="53"/>
        <v>2.41</v>
      </c>
      <c r="BM75" s="8">
        <f t="shared" si="54"/>
        <v>2.41</v>
      </c>
      <c r="BN75" s="8">
        <f t="shared" si="55"/>
        <v>2.5</v>
      </c>
      <c r="BO75" s="8">
        <f t="shared" si="56"/>
        <v>2.5</v>
      </c>
      <c r="BP75" s="182">
        <f t="shared" si="57"/>
        <v>-8.9999999999999858E-2</v>
      </c>
      <c r="BQ75" s="182">
        <f t="shared" si="58"/>
        <v>-8.9999999999999858E-2</v>
      </c>
    </row>
    <row r="76" spans="1:69">
      <c r="A76" s="8" t="s">
        <v>118</v>
      </c>
      <c r="B76" s="15">
        <f>'[3]09'!B78</f>
        <v>290</v>
      </c>
      <c r="C76" s="16">
        <f>'[3]09'!C78</f>
        <v>30</v>
      </c>
      <c r="D76" s="16">
        <f>'[3]09'!D78</f>
        <v>0</v>
      </c>
      <c r="E76" s="16">
        <f>'[3]09'!E78</f>
        <v>0</v>
      </c>
      <c r="F76" s="16">
        <f>'[3]09'!F78</f>
        <v>1000</v>
      </c>
      <c r="G76" s="16">
        <f>'[3]09'!G78</f>
        <v>0</v>
      </c>
      <c r="H76" s="17">
        <f t="shared" si="59"/>
        <v>1320</v>
      </c>
      <c r="I76" s="15">
        <f>'[3]09'!J78</f>
        <v>-5</v>
      </c>
      <c r="J76" s="16">
        <f>'[3]09'!K78</f>
        <v>30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25</v>
      </c>
      <c r="P76" s="18">
        <f>frq!C76</f>
        <v>1</v>
      </c>
      <c r="Q76" s="15">
        <f t="shared" si="33"/>
        <v>-5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25</v>
      </c>
      <c r="X76" s="8">
        <f t="shared" si="36"/>
        <v>-0.5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2.5</v>
      </c>
      <c r="AE76" s="8">
        <f t="shared" si="43"/>
        <v>-0.5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2.5</v>
      </c>
      <c r="AL76" s="8">
        <f t="shared" si="35"/>
        <v>-4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</v>
      </c>
      <c r="AT76" s="8">
        <v>2.41</v>
      </c>
      <c r="AU76" s="8">
        <v>2.41</v>
      </c>
      <c r="AW76" s="220">
        <v>-0.5</v>
      </c>
      <c r="AX76" s="220">
        <v>3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2.5</v>
      </c>
      <c r="BD76" s="220">
        <v>-0.5</v>
      </c>
      <c r="BE76" s="220">
        <v>3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2.5</v>
      </c>
      <c r="BL76" s="8">
        <f t="shared" si="53"/>
        <v>2.41</v>
      </c>
      <c r="BM76" s="8">
        <f t="shared" si="54"/>
        <v>2.41</v>
      </c>
      <c r="BN76" s="8">
        <f t="shared" si="55"/>
        <v>2.5</v>
      </c>
      <c r="BO76" s="8">
        <f t="shared" si="56"/>
        <v>2.5</v>
      </c>
      <c r="BP76" s="182">
        <f t="shared" si="57"/>
        <v>-8.9999999999999858E-2</v>
      </c>
      <c r="BQ76" s="182">
        <f t="shared" si="58"/>
        <v>-8.9999999999999858E-2</v>
      </c>
    </row>
    <row r="77" spans="1:69">
      <c r="A77" s="8" t="s">
        <v>119</v>
      </c>
      <c r="B77" s="15">
        <f>'[3]09'!B79</f>
        <v>290</v>
      </c>
      <c r="C77" s="16">
        <f>'[3]09'!C79</f>
        <v>30</v>
      </c>
      <c r="D77" s="16">
        <f>'[3]09'!D79</f>
        <v>0</v>
      </c>
      <c r="E77" s="16">
        <f>'[3]09'!E79</f>
        <v>0</v>
      </c>
      <c r="F77" s="16">
        <f>'[3]09'!F79</f>
        <v>1000</v>
      </c>
      <c r="G77" s="16">
        <f>'[3]09'!G79</f>
        <v>0</v>
      </c>
      <c r="H77" s="17">
        <f t="shared" si="59"/>
        <v>1320</v>
      </c>
      <c r="I77" s="15">
        <f>'[3]09'!J79</f>
        <v>-5</v>
      </c>
      <c r="J77" s="16">
        <f>'[3]09'!K79</f>
        <v>30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25</v>
      </c>
      <c r="P77" s="18">
        <f>frq!C77</f>
        <v>1</v>
      </c>
      <c r="Q77" s="15">
        <f t="shared" si="33"/>
        <v>-5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25</v>
      </c>
      <c r="X77" s="8">
        <f t="shared" si="36"/>
        <v>-0.5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2.5</v>
      </c>
      <c r="AE77" s="8">
        <f t="shared" si="43"/>
        <v>-0.5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2.5</v>
      </c>
      <c r="AL77" s="8">
        <f t="shared" si="35"/>
        <v>-4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</v>
      </c>
      <c r="AT77" s="8">
        <v>2.41</v>
      </c>
      <c r="AU77" s="8">
        <v>2.41</v>
      </c>
      <c r="AW77" s="220">
        <v>-0.5</v>
      </c>
      <c r="AX77" s="220">
        <v>3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2.5</v>
      </c>
      <c r="BD77" s="220">
        <v>-0.5</v>
      </c>
      <c r="BE77" s="220">
        <v>3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2.5</v>
      </c>
      <c r="BL77" s="8">
        <f t="shared" si="53"/>
        <v>2.41</v>
      </c>
      <c r="BM77" s="8">
        <f t="shared" si="54"/>
        <v>2.41</v>
      </c>
      <c r="BN77" s="8">
        <f t="shared" si="55"/>
        <v>2.5</v>
      </c>
      <c r="BO77" s="8">
        <f t="shared" si="56"/>
        <v>2.5</v>
      </c>
      <c r="BP77" s="182">
        <f t="shared" si="57"/>
        <v>-8.9999999999999858E-2</v>
      </c>
      <c r="BQ77" s="182">
        <f t="shared" si="58"/>
        <v>-8.9999999999999858E-2</v>
      </c>
    </row>
    <row r="78" spans="1:69">
      <c r="A78" s="8" t="s">
        <v>120</v>
      </c>
      <c r="B78" s="15">
        <f>'[3]09'!B80</f>
        <v>290</v>
      </c>
      <c r="C78" s="16">
        <f>'[3]09'!C80</f>
        <v>30</v>
      </c>
      <c r="D78" s="16">
        <f>'[3]09'!D80</f>
        <v>0</v>
      </c>
      <c r="E78" s="16">
        <f>'[3]09'!E80</f>
        <v>0</v>
      </c>
      <c r="F78" s="16">
        <f>'[3]09'!F80</f>
        <v>1000</v>
      </c>
      <c r="G78" s="16">
        <f>'[3]09'!G80</f>
        <v>0</v>
      </c>
      <c r="H78" s="17">
        <f t="shared" si="59"/>
        <v>1320</v>
      </c>
      <c r="I78" s="15">
        <f>'[3]09'!J80</f>
        <v>-5</v>
      </c>
      <c r="J78" s="16">
        <f>'[3]09'!K80</f>
        <v>30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25</v>
      </c>
      <c r="P78" s="18">
        <f>frq!C78</f>
        <v>1</v>
      </c>
      <c r="Q78" s="15">
        <f t="shared" si="33"/>
        <v>-5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25</v>
      </c>
      <c r="X78" s="8">
        <f t="shared" si="36"/>
        <v>-0.5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2.5</v>
      </c>
      <c r="AE78" s="8">
        <f t="shared" si="43"/>
        <v>-0.5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2.5</v>
      </c>
      <c r="AL78" s="8">
        <f t="shared" si="35"/>
        <v>-4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</v>
      </c>
      <c r="AT78" s="8">
        <v>2.41</v>
      </c>
      <c r="AU78" s="8">
        <v>2.41</v>
      </c>
      <c r="AW78" s="220">
        <v>-0.5</v>
      </c>
      <c r="AX78" s="220">
        <v>3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2.5</v>
      </c>
      <c r="BD78" s="220">
        <v>-0.5</v>
      </c>
      <c r="BE78" s="220">
        <v>3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2.5</v>
      </c>
      <c r="BL78" s="8">
        <f t="shared" si="53"/>
        <v>2.41</v>
      </c>
      <c r="BM78" s="8">
        <f t="shared" si="54"/>
        <v>2.41</v>
      </c>
      <c r="BN78" s="8">
        <f t="shared" si="55"/>
        <v>2.5</v>
      </c>
      <c r="BO78" s="8">
        <f t="shared" si="56"/>
        <v>2.5</v>
      </c>
      <c r="BP78" s="182">
        <f t="shared" si="57"/>
        <v>-8.9999999999999858E-2</v>
      </c>
      <c r="BQ78" s="182">
        <f t="shared" si="58"/>
        <v>-8.9999999999999858E-2</v>
      </c>
    </row>
    <row r="79" spans="1:69">
      <c r="A79" s="8" t="s">
        <v>121</v>
      </c>
      <c r="B79" s="15">
        <f>'[3]09'!B81</f>
        <v>290</v>
      </c>
      <c r="C79" s="16">
        <f>'[3]09'!C81</f>
        <v>30</v>
      </c>
      <c r="D79" s="16">
        <f>'[3]09'!D81</f>
        <v>0</v>
      </c>
      <c r="E79" s="16">
        <f>'[3]09'!E81</f>
        <v>0</v>
      </c>
      <c r="F79" s="16">
        <f>'[3]09'!F81</f>
        <v>1000</v>
      </c>
      <c r="G79" s="16">
        <f>'[3]09'!G81</f>
        <v>0</v>
      </c>
      <c r="H79" s="17">
        <f t="shared" si="59"/>
        <v>1320</v>
      </c>
      <c r="I79" s="15">
        <f>'[3]09'!J81</f>
        <v>-5</v>
      </c>
      <c r="J79" s="16">
        <f>'[3]09'!K81</f>
        <v>30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25</v>
      </c>
      <c r="P79" s="18">
        <f>frq!C79</f>
        <v>1</v>
      </c>
      <c r="Q79" s="15">
        <f t="shared" si="33"/>
        <v>-5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25</v>
      </c>
      <c r="X79" s="8">
        <f t="shared" si="36"/>
        <v>-0.5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2.5</v>
      </c>
      <c r="AE79" s="8">
        <f t="shared" si="43"/>
        <v>-0.5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2.5</v>
      </c>
      <c r="AL79" s="8">
        <f t="shared" si="35"/>
        <v>-4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</v>
      </c>
      <c r="AT79" s="8">
        <v>2.41</v>
      </c>
      <c r="AU79" s="8">
        <v>2.41</v>
      </c>
      <c r="AW79" s="220">
        <v>-0.5</v>
      </c>
      <c r="AX79" s="220">
        <v>3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2.5</v>
      </c>
      <c r="BD79" s="220">
        <v>-0.5</v>
      </c>
      <c r="BE79" s="220">
        <v>3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2.5</v>
      </c>
      <c r="BL79" s="8">
        <f t="shared" si="53"/>
        <v>2.41</v>
      </c>
      <c r="BM79" s="8">
        <f t="shared" si="54"/>
        <v>2.41</v>
      </c>
      <c r="BN79" s="8">
        <f t="shared" si="55"/>
        <v>2.5</v>
      </c>
      <c r="BO79" s="8">
        <f t="shared" si="56"/>
        <v>2.5</v>
      </c>
      <c r="BP79" s="182">
        <f t="shared" si="57"/>
        <v>-8.9999999999999858E-2</v>
      </c>
      <c r="BQ79" s="182">
        <f t="shared" si="58"/>
        <v>-8.9999999999999858E-2</v>
      </c>
    </row>
    <row r="80" spans="1:69">
      <c r="A80" s="8" t="s">
        <v>122</v>
      </c>
      <c r="B80" s="15">
        <f>'[3]09'!B82</f>
        <v>290</v>
      </c>
      <c r="C80" s="16">
        <f>'[3]09'!C82</f>
        <v>30</v>
      </c>
      <c r="D80" s="16">
        <f>'[3]09'!D82</f>
        <v>0</v>
      </c>
      <c r="E80" s="16">
        <f>'[3]09'!E82</f>
        <v>0</v>
      </c>
      <c r="F80" s="16">
        <f>'[3]09'!F82</f>
        <v>1000</v>
      </c>
      <c r="G80" s="16">
        <f>'[3]09'!G82</f>
        <v>0</v>
      </c>
      <c r="H80" s="17">
        <f t="shared" si="59"/>
        <v>1320</v>
      </c>
      <c r="I80" s="15">
        <f>'[3]09'!J82</f>
        <v>-5</v>
      </c>
      <c r="J80" s="16">
        <f>'[3]09'!K82</f>
        <v>30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25</v>
      </c>
      <c r="P80" s="18">
        <f>frq!C80</f>
        <v>1</v>
      </c>
      <c r="Q80" s="15">
        <f t="shared" si="33"/>
        <v>-5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25</v>
      </c>
      <c r="X80" s="8">
        <f t="shared" si="36"/>
        <v>-0.5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2.5</v>
      </c>
      <c r="AE80" s="8">
        <f t="shared" si="43"/>
        <v>-0.5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2.5</v>
      </c>
      <c r="AL80" s="8">
        <f t="shared" si="35"/>
        <v>-4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</v>
      </c>
      <c r="AT80" s="8">
        <v>2.41</v>
      </c>
      <c r="AU80" s="8">
        <v>2.41</v>
      </c>
      <c r="AW80" s="220">
        <v>-0.5</v>
      </c>
      <c r="AX80" s="220">
        <v>3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2.5</v>
      </c>
      <c r="BD80" s="220">
        <v>-0.5</v>
      </c>
      <c r="BE80" s="220">
        <v>3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2.5</v>
      </c>
      <c r="BL80" s="8">
        <f t="shared" si="53"/>
        <v>2.41</v>
      </c>
      <c r="BM80" s="8">
        <f t="shared" si="54"/>
        <v>2.41</v>
      </c>
      <c r="BN80" s="8">
        <f t="shared" si="55"/>
        <v>2.5</v>
      </c>
      <c r="BO80" s="8">
        <f t="shared" si="56"/>
        <v>2.5</v>
      </c>
      <c r="BP80" s="182">
        <f t="shared" si="57"/>
        <v>-8.9999999999999858E-2</v>
      </c>
      <c r="BQ80" s="182">
        <f t="shared" si="58"/>
        <v>-8.9999999999999858E-2</v>
      </c>
    </row>
    <row r="81" spans="1:69">
      <c r="A81" s="8" t="s">
        <v>123</v>
      </c>
      <c r="B81" s="15">
        <f>'[3]09'!B83</f>
        <v>290</v>
      </c>
      <c r="C81" s="16">
        <f>'[3]09'!C83</f>
        <v>30</v>
      </c>
      <c r="D81" s="16">
        <f>'[3]09'!D83</f>
        <v>0</v>
      </c>
      <c r="E81" s="16">
        <f>'[3]09'!E83</f>
        <v>0</v>
      </c>
      <c r="F81" s="16">
        <f>'[3]09'!F83</f>
        <v>1000</v>
      </c>
      <c r="G81" s="16">
        <f>'[3]09'!G83</f>
        <v>0</v>
      </c>
      <c r="H81" s="17">
        <f t="shared" si="59"/>
        <v>1320</v>
      </c>
      <c r="I81" s="15">
        <f>'[3]09'!J83</f>
        <v>-5</v>
      </c>
      <c r="J81" s="16">
        <f>'[3]09'!K83</f>
        <v>30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25</v>
      </c>
      <c r="P81" s="18">
        <f>frq!C81</f>
        <v>1</v>
      </c>
      <c r="Q81" s="15">
        <f t="shared" si="33"/>
        <v>-5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25</v>
      </c>
      <c r="X81" s="8">
        <f t="shared" si="36"/>
        <v>-0.5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2.5</v>
      </c>
      <c r="AE81" s="8">
        <f t="shared" si="43"/>
        <v>-0.5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2.5</v>
      </c>
      <c r="AL81" s="8">
        <f t="shared" si="35"/>
        <v>-4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</v>
      </c>
      <c r="AT81" s="8">
        <v>2.41</v>
      </c>
      <c r="AU81" s="8">
        <v>2.41</v>
      </c>
      <c r="AW81" s="220">
        <v>-0.5</v>
      </c>
      <c r="AX81" s="220">
        <v>3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2.5</v>
      </c>
      <c r="BD81" s="220">
        <v>-0.5</v>
      </c>
      <c r="BE81" s="220">
        <v>3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2.5</v>
      </c>
      <c r="BL81" s="8">
        <f t="shared" si="53"/>
        <v>2.41</v>
      </c>
      <c r="BM81" s="8">
        <f t="shared" si="54"/>
        <v>2.41</v>
      </c>
      <c r="BN81" s="8">
        <f t="shared" si="55"/>
        <v>2.5</v>
      </c>
      <c r="BO81" s="8">
        <f t="shared" si="56"/>
        <v>2.5</v>
      </c>
      <c r="BP81" s="182">
        <f t="shared" si="57"/>
        <v>-8.9999999999999858E-2</v>
      </c>
      <c r="BQ81" s="182">
        <f t="shared" si="58"/>
        <v>-8.9999999999999858E-2</v>
      </c>
    </row>
    <row r="82" spans="1:69">
      <c r="A82" s="8" t="s">
        <v>124</v>
      </c>
      <c r="B82" s="15">
        <f>'[3]09'!B84</f>
        <v>290</v>
      </c>
      <c r="C82" s="16">
        <f>'[3]09'!C84</f>
        <v>30</v>
      </c>
      <c r="D82" s="16">
        <f>'[3]09'!D84</f>
        <v>0</v>
      </c>
      <c r="E82" s="16">
        <f>'[3]09'!E84</f>
        <v>0</v>
      </c>
      <c r="F82" s="16">
        <f>'[3]09'!F84</f>
        <v>1000</v>
      </c>
      <c r="G82" s="16">
        <f>'[3]09'!G84</f>
        <v>0</v>
      </c>
      <c r="H82" s="17">
        <f t="shared" si="59"/>
        <v>1320</v>
      </c>
      <c r="I82" s="15">
        <f>'[3]09'!J84</f>
        <v>-5</v>
      </c>
      <c r="J82" s="16">
        <f>'[3]09'!K84</f>
        <v>30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25</v>
      </c>
      <c r="P82" s="18">
        <f>frq!C82</f>
        <v>1</v>
      </c>
      <c r="Q82" s="15">
        <f t="shared" si="33"/>
        <v>-5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25</v>
      </c>
      <c r="X82" s="8">
        <f t="shared" si="36"/>
        <v>-0.5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2.5</v>
      </c>
      <c r="AE82" s="8">
        <f t="shared" si="43"/>
        <v>-0.5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2.5</v>
      </c>
      <c r="AL82" s="8">
        <f t="shared" si="35"/>
        <v>-4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</v>
      </c>
      <c r="AT82" s="8">
        <v>2.41</v>
      </c>
      <c r="AU82" s="8">
        <v>2.41</v>
      </c>
      <c r="AW82" s="220">
        <v>-0.5</v>
      </c>
      <c r="AX82" s="220">
        <v>3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2.5</v>
      </c>
      <c r="BD82" s="220">
        <v>-0.5</v>
      </c>
      <c r="BE82" s="220">
        <v>3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2.5</v>
      </c>
      <c r="BL82" s="8">
        <f t="shared" si="53"/>
        <v>2.41</v>
      </c>
      <c r="BM82" s="8">
        <f t="shared" si="54"/>
        <v>2.41</v>
      </c>
      <c r="BN82" s="8">
        <f t="shared" si="55"/>
        <v>2.5</v>
      </c>
      <c r="BO82" s="8">
        <f t="shared" si="56"/>
        <v>2.5</v>
      </c>
      <c r="BP82" s="182">
        <f t="shared" si="57"/>
        <v>-8.9999999999999858E-2</v>
      </c>
      <c r="BQ82" s="182">
        <f t="shared" si="58"/>
        <v>-8.9999999999999858E-2</v>
      </c>
    </row>
    <row r="83" spans="1:69">
      <c r="A83" s="8" t="s">
        <v>125</v>
      </c>
      <c r="B83" s="15">
        <f>'[3]09'!B85</f>
        <v>290</v>
      </c>
      <c r="C83" s="16">
        <f>'[3]09'!C85</f>
        <v>30</v>
      </c>
      <c r="D83" s="16">
        <f>'[3]09'!D85</f>
        <v>0</v>
      </c>
      <c r="E83" s="16">
        <f>'[3]09'!E85</f>
        <v>0</v>
      </c>
      <c r="F83" s="16">
        <f>'[3]09'!F85</f>
        <v>1000</v>
      </c>
      <c r="G83" s="16">
        <f>'[3]09'!G85</f>
        <v>0</v>
      </c>
      <c r="H83" s="17">
        <f t="shared" si="59"/>
        <v>1320</v>
      </c>
      <c r="I83" s="15">
        <f>'[3]09'!J85</f>
        <v>-5</v>
      </c>
      <c r="J83" s="16">
        <f>'[3]09'!K85</f>
        <v>30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25</v>
      </c>
      <c r="P83" s="18">
        <f>frq!C83</f>
        <v>1</v>
      </c>
      <c r="Q83" s="15">
        <f t="shared" si="33"/>
        <v>-5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25</v>
      </c>
      <c r="X83" s="8">
        <f t="shared" si="36"/>
        <v>-0.5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2.5</v>
      </c>
      <c r="AE83" s="8">
        <f t="shared" si="43"/>
        <v>-0.5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2.5</v>
      </c>
      <c r="AL83" s="8">
        <f t="shared" si="35"/>
        <v>-4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</v>
      </c>
      <c r="AT83" s="8">
        <v>2.41</v>
      </c>
      <c r="AU83" s="8">
        <v>2.41</v>
      </c>
      <c r="AW83" s="220">
        <v>-0.5</v>
      </c>
      <c r="AX83" s="220">
        <v>3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2.5</v>
      </c>
      <c r="BD83" s="220">
        <v>-0.5</v>
      </c>
      <c r="BE83" s="220">
        <v>3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2.5</v>
      </c>
      <c r="BL83" s="8">
        <f t="shared" si="53"/>
        <v>2.41</v>
      </c>
      <c r="BM83" s="8">
        <f t="shared" si="54"/>
        <v>2.41</v>
      </c>
      <c r="BN83" s="8">
        <f t="shared" si="55"/>
        <v>2.5</v>
      </c>
      <c r="BO83" s="8">
        <f t="shared" si="56"/>
        <v>2.5</v>
      </c>
      <c r="BP83" s="182">
        <f t="shared" si="57"/>
        <v>-8.9999999999999858E-2</v>
      </c>
      <c r="BQ83" s="182">
        <f t="shared" si="58"/>
        <v>-8.9999999999999858E-2</v>
      </c>
    </row>
    <row r="84" spans="1:69">
      <c r="A84" s="8" t="s">
        <v>126</v>
      </c>
      <c r="B84" s="15">
        <f>'[3]09'!B86</f>
        <v>290</v>
      </c>
      <c r="C84" s="16">
        <f>'[3]09'!C86</f>
        <v>30</v>
      </c>
      <c r="D84" s="16">
        <f>'[3]09'!D86</f>
        <v>0</v>
      </c>
      <c r="E84" s="16">
        <f>'[3]09'!E86</f>
        <v>0</v>
      </c>
      <c r="F84" s="16">
        <f>'[3]09'!F86</f>
        <v>1000</v>
      </c>
      <c r="G84" s="16">
        <f>'[3]09'!G86</f>
        <v>0</v>
      </c>
      <c r="H84" s="17">
        <f t="shared" si="59"/>
        <v>1320</v>
      </c>
      <c r="I84" s="15">
        <f>'[3]09'!J86</f>
        <v>-5</v>
      </c>
      <c r="J84" s="16">
        <f>'[3]09'!K86</f>
        <v>30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25</v>
      </c>
      <c r="P84" s="18">
        <f>frq!C84</f>
        <v>1</v>
      </c>
      <c r="Q84" s="15">
        <f t="shared" si="33"/>
        <v>-5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25</v>
      </c>
      <c r="X84" s="8">
        <f t="shared" si="36"/>
        <v>-0.5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2.5</v>
      </c>
      <c r="AE84" s="8">
        <f t="shared" si="43"/>
        <v>-0.5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2.5</v>
      </c>
      <c r="AL84" s="8">
        <f t="shared" si="35"/>
        <v>-4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</v>
      </c>
      <c r="AT84" s="8">
        <v>2.41</v>
      </c>
      <c r="AU84" s="8">
        <v>2.41</v>
      </c>
      <c r="AW84" s="220">
        <v>-0.5</v>
      </c>
      <c r="AX84" s="220">
        <v>3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2.5</v>
      </c>
      <c r="BD84" s="220">
        <v>-0.5</v>
      </c>
      <c r="BE84" s="220">
        <v>3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2.5</v>
      </c>
      <c r="BL84" s="8">
        <f t="shared" si="53"/>
        <v>2.41</v>
      </c>
      <c r="BM84" s="8">
        <f t="shared" si="54"/>
        <v>2.41</v>
      </c>
      <c r="BN84" s="8">
        <f t="shared" si="55"/>
        <v>2.5</v>
      </c>
      <c r="BO84" s="8">
        <f t="shared" si="56"/>
        <v>2.5</v>
      </c>
      <c r="BP84" s="182">
        <f t="shared" si="57"/>
        <v>-8.9999999999999858E-2</v>
      </c>
      <c r="BQ84" s="182">
        <f t="shared" si="58"/>
        <v>-8.9999999999999858E-2</v>
      </c>
    </row>
    <row r="85" spans="1:69">
      <c r="A85" s="8" t="s">
        <v>127</v>
      </c>
      <c r="B85" s="15">
        <f>'[3]09'!B87</f>
        <v>290</v>
      </c>
      <c r="C85" s="16">
        <f>'[3]09'!C87</f>
        <v>30</v>
      </c>
      <c r="D85" s="16">
        <f>'[3]09'!D87</f>
        <v>0</v>
      </c>
      <c r="E85" s="16">
        <f>'[3]09'!E87</f>
        <v>0</v>
      </c>
      <c r="F85" s="16">
        <f>'[3]09'!F87</f>
        <v>1000</v>
      </c>
      <c r="G85" s="16">
        <f>'[3]09'!G87</f>
        <v>0</v>
      </c>
      <c r="H85" s="17">
        <f t="shared" si="59"/>
        <v>1320</v>
      </c>
      <c r="I85" s="15">
        <f>'[3]09'!J87</f>
        <v>-5</v>
      </c>
      <c r="J85" s="16">
        <f>'[3]09'!K87</f>
        <v>30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25</v>
      </c>
      <c r="P85" s="18">
        <f>frq!C85</f>
        <v>1</v>
      </c>
      <c r="Q85" s="15">
        <f t="shared" si="33"/>
        <v>-5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25</v>
      </c>
      <c r="X85" s="8">
        <f t="shared" si="36"/>
        <v>-0.5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2.5</v>
      </c>
      <c r="AE85" s="8">
        <f t="shared" si="43"/>
        <v>-0.5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2.5</v>
      </c>
      <c r="AL85" s="8">
        <f t="shared" si="35"/>
        <v>-4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</v>
      </c>
      <c r="AT85" s="8">
        <v>2.41</v>
      </c>
      <c r="AU85" s="8">
        <v>2.41</v>
      </c>
      <c r="AW85" s="220">
        <v>-0.5</v>
      </c>
      <c r="AX85" s="220">
        <v>3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2.5</v>
      </c>
      <c r="BD85" s="220">
        <v>-0.5</v>
      </c>
      <c r="BE85" s="220">
        <v>3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2.5</v>
      </c>
      <c r="BL85" s="8">
        <f t="shared" si="53"/>
        <v>2.41</v>
      </c>
      <c r="BM85" s="8">
        <f t="shared" si="54"/>
        <v>2.41</v>
      </c>
      <c r="BN85" s="8">
        <f t="shared" si="55"/>
        <v>2.5</v>
      </c>
      <c r="BO85" s="8">
        <f t="shared" si="56"/>
        <v>2.5</v>
      </c>
      <c r="BP85" s="182">
        <f t="shared" si="57"/>
        <v>-8.9999999999999858E-2</v>
      </c>
      <c r="BQ85" s="182">
        <f t="shared" si="58"/>
        <v>-8.9999999999999858E-2</v>
      </c>
    </row>
    <row r="86" spans="1:69">
      <c r="A86" s="8" t="s">
        <v>128</v>
      </c>
      <c r="B86" s="15">
        <f>'[3]09'!B88</f>
        <v>290</v>
      </c>
      <c r="C86" s="16">
        <f>'[3]09'!C88</f>
        <v>30</v>
      </c>
      <c r="D86" s="16">
        <f>'[3]09'!D88</f>
        <v>0</v>
      </c>
      <c r="E86" s="16">
        <f>'[3]09'!E88</f>
        <v>0</v>
      </c>
      <c r="F86" s="16">
        <f>'[3]09'!F88</f>
        <v>1000</v>
      </c>
      <c r="G86" s="16">
        <f>'[3]09'!G88</f>
        <v>0</v>
      </c>
      <c r="H86" s="17">
        <f t="shared" si="59"/>
        <v>1320</v>
      </c>
      <c r="I86" s="15">
        <f>'[3]09'!J88</f>
        <v>-5</v>
      </c>
      <c r="J86" s="16">
        <f>'[3]09'!K88</f>
        <v>30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25</v>
      </c>
      <c r="P86" s="18">
        <f>frq!C86</f>
        <v>1</v>
      </c>
      <c r="Q86" s="15">
        <f t="shared" si="33"/>
        <v>-5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25</v>
      </c>
      <c r="X86" s="8">
        <f t="shared" si="36"/>
        <v>-0.5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2.5</v>
      </c>
      <c r="AE86" s="8">
        <f t="shared" si="43"/>
        <v>-0.5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2.5</v>
      </c>
      <c r="AL86" s="8">
        <f t="shared" si="35"/>
        <v>-4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</v>
      </c>
      <c r="AT86" s="8">
        <v>7.71</v>
      </c>
      <c r="AU86" s="8">
        <v>7.71</v>
      </c>
      <c r="AW86" s="220">
        <v>-0.5</v>
      </c>
      <c r="AX86" s="220">
        <v>3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2.5</v>
      </c>
      <c r="BD86" s="220">
        <v>-0.5</v>
      </c>
      <c r="BE86" s="220">
        <v>3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2.5</v>
      </c>
      <c r="BL86" s="8">
        <f t="shared" si="53"/>
        <v>7.71</v>
      </c>
      <c r="BM86" s="8">
        <f t="shared" si="54"/>
        <v>7.71</v>
      </c>
      <c r="BN86" s="8">
        <f t="shared" si="55"/>
        <v>2.5</v>
      </c>
      <c r="BO86" s="8">
        <f t="shared" si="56"/>
        <v>2.5</v>
      </c>
      <c r="BP86" s="182">
        <f t="shared" si="57"/>
        <v>5.21</v>
      </c>
      <c r="BQ86" s="182">
        <f t="shared" si="58"/>
        <v>5.21</v>
      </c>
    </row>
    <row r="87" spans="1:69">
      <c r="A87" s="8" t="s">
        <v>129</v>
      </c>
      <c r="B87" s="15">
        <f>'[3]09'!B89</f>
        <v>290</v>
      </c>
      <c r="C87" s="16">
        <f>'[3]09'!C89</f>
        <v>30</v>
      </c>
      <c r="D87" s="16">
        <f>'[3]09'!D89</f>
        <v>0</v>
      </c>
      <c r="E87" s="16">
        <f>'[3]09'!E89</f>
        <v>0</v>
      </c>
      <c r="F87" s="16">
        <f>'[3]09'!F89</f>
        <v>1000</v>
      </c>
      <c r="G87" s="16">
        <f>'[3]09'!G89</f>
        <v>0</v>
      </c>
      <c r="H87" s="17">
        <f t="shared" si="59"/>
        <v>1320</v>
      </c>
      <c r="I87" s="15">
        <f>'[3]09'!J89</f>
        <v>-5</v>
      </c>
      <c r="J87" s="16">
        <f>'[3]09'!K89</f>
        <v>30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25</v>
      </c>
      <c r="P87" s="18">
        <f>frq!C87</f>
        <v>1</v>
      </c>
      <c r="Q87" s="15">
        <f t="shared" si="33"/>
        <v>-5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25</v>
      </c>
      <c r="X87" s="8">
        <f t="shared" si="36"/>
        <v>-0.5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2.5</v>
      </c>
      <c r="AE87" s="8">
        <f t="shared" si="43"/>
        <v>-0.5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2.5</v>
      </c>
      <c r="AL87" s="8">
        <f t="shared" si="35"/>
        <v>-4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</v>
      </c>
      <c r="AT87" s="8">
        <v>11.56</v>
      </c>
      <c r="AU87" s="8">
        <v>11.56</v>
      </c>
      <c r="AW87" s="220">
        <v>-0.5</v>
      </c>
      <c r="AX87" s="220">
        <v>3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2.5</v>
      </c>
      <c r="BD87" s="220">
        <v>-0.5</v>
      </c>
      <c r="BE87" s="220">
        <v>3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2.5</v>
      </c>
      <c r="BL87" s="8">
        <f t="shared" si="53"/>
        <v>11.56</v>
      </c>
      <c r="BM87" s="8">
        <f t="shared" si="54"/>
        <v>11.56</v>
      </c>
      <c r="BN87" s="8">
        <f t="shared" si="55"/>
        <v>2.5</v>
      </c>
      <c r="BO87" s="8">
        <f t="shared" si="56"/>
        <v>2.5</v>
      </c>
      <c r="BP87" s="182">
        <f t="shared" si="57"/>
        <v>9.06</v>
      </c>
      <c r="BQ87" s="182">
        <f t="shared" si="58"/>
        <v>9.06</v>
      </c>
    </row>
    <row r="88" spans="1:69">
      <c r="A88" s="8" t="s">
        <v>130</v>
      </c>
      <c r="B88" s="15">
        <f>'[3]09'!B90</f>
        <v>290</v>
      </c>
      <c r="C88" s="16">
        <f>'[3]09'!C90</f>
        <v>30</v>
      </c>
      <c r="D88" s="16">
        <f>'[3]09'!D90</f>
        <v>0</v>
      </c>
      <c r="E88" s="16">
        <f>'[3]09'!E90</f>
        <v>0</v>
      </c>
      <c r="F88" s="16">
        <f>'[3]09'!F90</f>
        <v>1000</v>
      </c>
      <c r="G88" s="16">
        <f>'[3]09'!G90</f>
        <v>0</v>
      </c>
      <c r="H88" s="17">
        <f t="shared" si="59"/>
        <v>1320</v>
      </c>
      <c r="I88" s="15">
        <f>'[3]09'!J90</f>
        <v>-5</v>
      </c>
      <c r="J88" s="16">
        <f>'[3]09'!K90</f>
        <v>30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25</v>
      </c>
      <c r="P88" s="18">
        <f>frq!C88</f>
        <v>1</v>
      </c>
      <c r="Q88" s="15">
        <f t="shared" si="33"/>
        <v>-5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25</v>
      </c>
      <c r="X88" s="8">
        <f t="shared" si="36"/>
        <v>-0.5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2.5</v>
      </c>
      <c r="AE88" s="8">
        <f t="shared" si="43"/>
        <v>-0.5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2.5</v>
      </c>
      <c r="AL88" s="8">
        <f t="shared" si="35"/>
        <v>-4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</v>
      </c>
      <c r="AW88" s="220">
        <v>-0.5</v>
      </c>
      <c r="AX88" s="220">
        <v>3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2.5</v>
      </c>
      <c r="BD88" s="220">
        <v>-0.5</v>
      </c>
      <c r="BE88" s="220">
        <v>3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2.5</v>
      </c>
      <c r="BL88" s="8">
        <f t="shared" si="53"/>
        <v>0</v>
      </c>
      <c r="BM88" s="8">
        <f t="shared" si="54"/>
        <v>0</v>
      </c>
      <c r="BN88" s="8">
        <f t="shared" si="55"/>
        <v>2.5</v>
      </c>
      <c r="BO88" s="8">
        <f t="shared" si="56"/>
        <v>2.5</v>
      </c>
      <c r="BP88" s="182">
        <f t="shared" si="57"/>
        <v>-2.5</v>
      </c>
      <c r="BQ88" s="182">
        <f t="shared" si="58"/>
        <v>-2.5</v>
      </c>
    </row>
    <row r="89" spans="1:69">
      <c r="A89" s="8" t="s">
        <v>131</v>
      </c>
      <c r="B89" s="15">
        <f>'[3]09'!B91</f>
        <v>290</v>
      </c>
      <c r="C89" s="16">
        <f>'[3]09'!C91</f>
        <v>30</v>
      </c>
      <c r="D89" s="16">
        <f>'[3]09'!D91</f>
        <v>0</v>
      </c>
      <c r="E89" s="16">
        <f>'[3]09'!E91</f>
        <v>0</v>
      </c>
      <c r="F89" s="16">
        <f>'[3]09'!F91</f>
        <v>1000</v>
      </c>
      <c r="G89" s="16">
        <f>'[3]09'!G91</f>
        <v>0</v>
      </c>
      <c r="H89" s="17">
        <f t="shared" si="59"/>
        <v>1320</v>
      </c>
      <c r="I89" s="15">
        <f>'[3]09'!J91</f>
        <v>-5</v>
      </c>
      <c r="J89" s="16">
        <f>'[3]09'!K91</f>
        <v>30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25</v>
      </c>
      <c r="P89" s="18">
        <f>frq!C89</f>
        <v>1</v>
      </c>
      <c r="Q89" s="15">
        <f t="shared" si="33"/>
        <v>-5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25</v>
      </c>
      <c r="X89" s="8">
        <f t="shared" si="36"/>
        <v>-0.5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2.5</v>
      </c>
      <c r="AE89" s="8">
        <f t="shared" si="43"/>
        <v>-0.5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2.5</v>
      </c>
      <c r="AL89" s="8">
        <f t="shared" si="35"/>
        <v>-4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</v>
      </c>
      <c r="AW89" s="220">
        <v>-0.5</v>
      </c>
      <c r="AX89" s="220">
        <v>3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2.5</v>
      </c>
      <c r="BD89" s="220">
        <v>-0.5</v>
      </c>
      <c r="BE89" s="220">
        <v>3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2.5</v>
      </c>
      <c r="BL89" s="8">
        <f t="shared" si="53"/>
        <v>0</v>
      </c>
      <c r="BM89" s="8">
        <f t="shared" si="54"/>
        <v>0</v>
      </c>
      <c r="BN89" s="8">
        <f t="shared" si="55"/>
        <v>2.5</v>
      </c>
      <c r="BO89" s="8">
        <f t="shared" si="56"/>
        <v>2.5</v>
      </c>
      <c r="BP89" s="182">
        <f t="shared" si="57"/>
        <v>-2.5</v>
      </c>
      <c r="BQ89" s="182">
        <f t="shared" si="58"/>
        <v>-2.5</v>
      </c>
    </row>
    <row r="90" spans="1:69">
      <c r="A90" s="8" t="s">
        <v>132</v>
      </c>
      <c r="B90" s="15">
        <f>'[3]09'!B92</f>
        <v>290</v>
      </c>
      <c r="C90" s="16">
        <f>'[3]09'!C92</f>
        <v>30</v>
      </c>
      <c r="D90" s="16">
        <f>'[3]09'!D92</f>
        <v>0</v>
      </c>
      <c r="E90" s="16">
        <f>'[3]09'!E92</f>
        <v>0</v>
      </c>
      <c r="F90" s="16">
        <f>'[3]09'!F92</f>
        <v>1000</v>
      </c>
      <c r="G90" s="16">
        <f>'[3]09'!G92</f>
        <v>0</v>
      </c>
      <c r="H90" s="17">
        <f t="shared" si="59"/>
        <v>1320</v>
      </c>
      <c r="I90" s="15">
        <f>'[3]09'!J92</f>
        <v>-5</v>
      </c>
      <c r="J90" s="16">
        <f>'[3]09'!K92</f>
        <v>30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25</v>
      </c>
      <c r="P90" s="18">
        <f>frq!C90</f>
        <v>1</v>
      </c>
      <c r="Q90" s="15">
        <f t="shared" si="33"/>
        <v>-5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25</v>
      </c>
      <c r="X90" s="8">
        <f t="shared" si="36"/>
        <v>-0.5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2.5</v>
      </c>
      <c r="AE90" s="8">
        <f t="shared" si="43"/>
        <v>-0.5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2.5</v>
      </c>
      <c r="AL90" s="8">
        <f t="shared" si="35"/>
        <v>-4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</v>
      </c>
      <c r="AW90" s="220">
        <v>-0.5</v>
      </c>
      <c r="AX90" s="220">
        <v>3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2.5</v>
      </c>
      <c r="BD90" s="220">
        <v>-0.5</v>
      </c>
      <c r="BE90" s="220">
        <v>3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2.5</v>
      </c>
      <c r="BL90" s="8">
        <f t="shared" si="53"/>
        <v>0</v>
      </c>
      <c r="BM90" s="8">
        <f t="shared" si="54"/>
        <v>0</v>
      </c>
      <c r="BN90" s="8">
        <f t="shared" si="55"/>
        <v>2.5</v>
      </c>
      <c r="BO90" s="8">
        <f t="shared" si="56"/>
        <v>2.5</v>
      </c>
      <c r="BP90" s="182">
        <f t="shared" si="57"/>
        <v>-2.5</v>
      </c>
      <c r="BQ90" s="182">
        <f t="shared" si="58"/>
        <v>-2.5</v>
      </c>
    </row>
    <row r="91" spans="1:69">
      <c r="A91" s="8" t="s">
        <v>133</v>
      </c>
      <c r="B91" s="15">
        <f>'[3]09'!B93</f>
        <v>290</v>
      </c>
      <c r="C91" s="16">
        <f>'[3]09'!C93</f>
        <v>30</v>
      </c>
      <c r="D91" s="16">
        <f>'[3]09'!D93</f>
        <v>0</v>
      </c>
      <c r="E91" s="16">
        <f>'[3]09'!E93</f>
        <v>0</v>
      </c>
      <c r="F91" s="16">
        <f>'[3]09'!F93</f>
        <v>1000</v>
      </c>
      <c r="G91" s="16">
        <f>'[3]09'!G93</f>
        <v>0</v>
      </c>
      <c r="H91" s="17">
        <f t="shared" si="59"/>
        <v>1320</v>
      </c>
      <c r="I91" s="15">
        <f>'[3]09'!J93</f>
        <v>-5</v>
      </c>
      <c r="J91" s="16">
        <f>'[3]09'!K93</f>
        <v>30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25</v>
      </c>
      <c r="P91" s="18">
        <f>frq!C91</f>
        <v>1</v>
      </c>
      <c r="Q91" s="15">
        <f t="shared" si="33"/>
        <v>-5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25</v>
      </c>
      <c r="X91" s="8">
        <f t="shared" si="36"/>
        <v>-0.5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2.5</v>
      </c>
      <c r="AE91" s="8">
        <f t="shared" si="43"/>
        <v>-0.5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2.5</v>
      </c>
      <c r="AL91" s="8">
        <f t="shared" si="35"/>
        <v>-4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</v>
      </c>
      <c r="AW91" s="220">
        <v>-0.5</v>
      </c>
      <c r="AX91" s="220">
        <v>3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2.5</v>
      </c>
      <c r="BD91" s="220">
        <v>-0.5</v>
      </c>
      <c r="BE91" s="220">
        <v>3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2.5</v>
      </c>
      <c r="BL91" s="8">
        <f t="shared" si="53"/>
        <v>0</v>
      </c>
      <c r="BM91" s="8">
        <f t="shared" si="54"/>
        <v>0</v>
      </c>
      <c r="BN91" s="8">
        <f t="shared" si="55"/>
        <v>2.5</v>
      </c>
      <c r="BO91" s="8">
        <f t="shared" si="56"/>
        <v>2.5</v>
      </c>
      <c r="BP91" s="182">
        <f t="shared" si="57"/>
        <v>-2.5</v>
      </c>
      <c r="BQ91" s="182">
        <f t="shared" si="58"/>
        <v>-2.5</v>
      </c>
    </row>
    <row r="92" spans="1:69">
      <c r="A92" s="8" t="s">
        <v>134</v>
      </c>
      <c r="B92" s="15">
        <f>'[3]09'!B94</f>
        <v>290</v>
      </c>
      <c r="C92" s="16">
        <f>'[3]09'!C94</f>
        <v>30</v>
      </c>
      <c r="D92" s="16">
        <f>'[3]09'!D94</f>
        <v>0</v>
      </c>
      <c r="E92" s="16">
        <f>'[3]09'!E94</f>
        <v>0</v>
      </c>
      <c r="F92" s="16">
        <f>'[3]09'!F94</f>
        <v>1000</v>
      </c>
      <c r="G92" s="16">
        <f>'[3]09'!G94</f>
        <v>0</v>
      </c>
      <c r="H92" s="17">
        <f t="shared" si="59"/>
        <v>1320</v>
      </c>
      <c r="I92" s="15">
        <f>'[3]09'!J94</f>
        <v>-5</v>
      </c>
      <c r="J92" s="16">
        <f>'[3]09'!K94</f>
        <v>30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25</v>
      </c>
      <c r="P92" s="18">
        <f>frq!C92</f>
        <v>1</v>
      </c>
      <c r="Q92" s="15">
        <f t="shared" si="33"/>
        <v>-5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25</v>
      </c>
      <c r="X92" s="8">
        <f t="shared" si="36"/>
        <v>-0.5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2.5</v>
      </c>
      <c r="AE92" s="8">
        <f t="shared" si="43"/>
        <v>-0.5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2.5</v>
      </c>
      <c r="AL92" s="8">
        <f t="shared" si="35"/>
        <v>-4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</v>
      </c>
      <c r="AW92" s="220">
        <v>-0.5</v>
      </c>
      <c r="AX92" s="220">
        <v>3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2.5</v>
      </c>
      <c r="BD92" s="220">
        <v>-0.5</v>
      </c>
      <c r="BE92" s="220">
        <v>3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2.5</v>
      </c>
      <c r="BL92" s="8">
        <f t="shared" si="53"/>
        <v>0</v>
      </c>
      <c r="BM92" s="8">
        <f t="shared" si="54"/>
        <v>0</v>
      </c>
      <c r="BN92" s="8">
        <f t="shared" si="55"/>
        <v>2.5</v>
      </c>
      <c r="BO92" s="8">
        <f t="shared" si="56"/>
        <v>2.5</v>
      </c>
      <c r="BP92" s="182">
        <f t="shared" si="57"/>
        <v>-2.5</v>
      </c>
      <c r="BQ92" s="182">
        <f t="shared" si="58"/>
        <v>-2.5</v>
      </c>
    </row>
    <row r="93" spans="1:69">
      <c r="A93" s="8" t="s">
        <v>135</v>
      </c>
      <c r="B93" s="15">
        <f>'[3]09'!B95</f>
        <v>290</v>
      </c>
      <c r="C93" s="16">
        <f>'[3]09'!C95</f>
        <v>30</v>
      </c>
      <c r="D93" s="16">
        <f>'[3]09'!D95</f>
        <v>0</v>
      </c>
      <c r="E93" s="16">
        <f>'[3]09'!E95</f>
        <v>0</v>
      </c>
      <c r="F93" s="16">
        <f>'[3]09'!F95</f>
        <v>1000</v>
      </c>
      <c r="G93" s="16">
        <f>'[3]09'!G95</f>
        <v>0</v>
      </c>
      <c r="H93" s="17">
        <f t="shared" si="59"/>
        <v>1320</v>
      </c>
      <c r="I93" s="15">
        <f>'[3]09'!J95</f>
        <v>-5</v>
      </c>
      <c r="J93" s="16">
        <f>'[3]09'!K95</f>
        <v>30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25</v>
      </c>
      <c r="P93" s="18">
        <f>frq!C93</f>
        <v>1</v>
      </c>
      <c r="Q93" s="15">
        <f t="shared" si="33"/>
        <v>-5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25</v>
      </c>
      <c r="X93" s="8">
        <f t="shared" si="36"/>
        <v>-0.5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2.5</v>
      </c>
      <c r="AE93" s="8">
        <f t="shared" si="43"/>
        <v>-0.5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2.5</v>
      </c>
      <c r="AL93" s="8">
        <f t="shared" si="35"/>
        <v>-4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</v>
      </c>
      <c r="AW93" s="220">
        <v>-0.5</v>
      </c>
      <c r="AX93" s="220">
        <v>3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2.5</v>
      </c>
      <c r="BD93" s="220">
        <v>-0.5</v>
      </c>
      <c r="BE93" s="220">
        <v>3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2.5</v>
      </c>
      <c r="BL93" s="8">
        <f t="shared" si="53"/>
        <v>0</v>
      </c>
      <c r="BM93" s="8">
        <f t="shared" si="54"/>
        <v>0</v>
      </c>
      <c r="BN93" s="8">
        <f t="shared" si="55"/>
        <v>2.5</v>
      </c>
      <c r="BO93" s="8">
        <f t="shared" si="56"/>
        <v>2.5</v>
      </c>
      <c r="BP93" s="182">
        <f t="shared" si="57"/>
        <v>-2.5</v>
      </c>
      <c r="BQ93" s="182">
        <f t="shared" si="58"/>
        <v>-2.5</v>
      </c>
    </row>
    <row r="94" spans="1:69">
      <c r="A94" s="8" t="s">
        <v>136</v>
      </c>
      <c r="B94" s="15">
        <f>'[3]09'!B96</f>
        <v>290</v>
      </c>
      <c r="C94" s="16">
        <f>'[3]09'!C96</f>
        <v>30</v>
      </c>
      <c r="D94" s="16">
        <f>'[3]09'!D96</f>
        <v>0</v>
      </c>
      <c r="E94" s="16">
        <f>'[3]09'!E96</f>
        <v>0</v>
      </c>
      <c r="F94" s="16">
        <f>'[3]09'!F96</f>
        <v>1000</v>
      </c>
      <c r="G94" s="16">
        <f>'[3]09'!G96</f>
        <v>0</v>
      </c>
      <c r="H94" s="17">
        <f t="shared" si="59"/>
        <v>1320</v>
      </c>
      <c r="I94" s="15">
        <f>'[3]09'!J96</f>
        <v>-5</v>
      </c>
      <c r="J94" s="16">
        <f>'[3]09'!K96</f>
        <v>30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25</v>
      </c>
      <c r="P94" s="18">
        <f>frq!C94</f>
        <v>1</v>
      </c>
      <c r="Q94" s="15">
        <f t="shared" si="33"/>
        <v>-5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25</v>
      </c>
      <c r="X94" s="8">
        <f t="shared" si="36"/>
        <v>-0.5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2.5</v>
      </c>
      <c r="AE94" s="8">
        <f t="shared" si="43"/>
        <v>-0.5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2.5</v>
      </c>
      <c r="AL94" s="8">
        <f t="shared" si="35"/>
        <v>-4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</v>
      </c>
      <c r="AW94" s="220">
        <v>-0.5</v>
      </c>
      <c r="AX94" s="220">
        <v>3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2.5</v>
      </c>
      <c r="BD94" s="220">
        <v>-0.5</v>
      </c>
      <c r="BE94" s="220">
        <v>3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2.5</v>
      </c>
      <c r="BL94" s="8">
        <f t="shared" si="53"/>
        <v>0</v>
      </c>
      <c r="BM94" s="8">
        <f t="shared" si="54"/>
        <v>0</v>
      </c>
      <c r="BN94" s="8">
        <f t="shared" si="55"/>
        <v>2.5</v>
      </c>
      <c r="BO94" s="8">
        <f t="shared" si="56"/>
        <v>2.5</v>
      </c>
      <c r="BP94" s="182">
        <f t="shared" si="57"/>
        <v>-2.5</v>
      </c>
      <c r="BQ94" s="182">
        <f t="shared" si="58"/>
        <v>-2.5</v>
      </c>
    </row>
    <row r="95" spans="1:69">
      <c r="A95" s="8" t="s">
        <v>137</v>
      </c>
      <c r="B95" s="15">
        <f>'[3]09'!B97</f>
        <v>290</v>
      </c>
      <c r="C95" s="16">
        <f>'[3]09'!C97</f>
        <v>30</v>
      </c>
      <c r="D95" s="16">
        <f>'[3]09'!D97</f>
        <v>0</v>
      </c>
      <c r="E95" s="16">
        <f>'[3]09'!E97</f>
        <v>0</v>
      </c>
      <c r="F95" s="16">
        <f>'[3]09'!F97</f>
        <v>1000</v>
      </c>
      <c r="G95" s="16">
        <f>'[3]09'!G97</f>
        <v>0</v>
      </c>
      <c r="H95" s="17">
        <f t="shared" si="59"/>
        <v>1320</v>
      </c>
      <c r="I95" s="15">
        <f>'[3]09'!J97</f>
        <v>-5</v>
      </c>
      <c r="J95" s="16">
        <f>'[3]09'!K97</f>
        <v>30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25</v>
      </c>
      <c r="P95" s="18">
        <f>frq!C95</f>
        <v>1</v>
      </c>
      <c r="Q95" s="15">
        <f t="shared" si="33"/>
        <v>-5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25</v>
      </c>
      <c r="X95" s="8">
        <f t="shared" si="36"/>
        <v>-0.5</v>
      </c>
      <c r="Y95" s="8">
        <f t="shared" si="37"/>
        <v>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2.5</v>
      </c>
      <c r="AE95" s="8">
        <f t="shared" si="43"/>
        <v>-0.5</v>
      </c>
      <c r="AF95" s="8">
        <f t="shared" si="44"/>
        <v>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2.5</v>
      </c>
      <c r="AL95" s="8">
        <f t="shared" si="35"/>
        <v>-4</v>
      </c>
      <c r="AM95" s="8">
        <f t="shared" si="35"/>
        <v>24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</v>
      </c>
      <c r="AW95" s="220">
        <v>-0.5</v>
      </c>
      <c r="AX95" s="220">
        <v>3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2.5</v>
      </c>
      <c r="BD95" s="220">
        <v>-0.5</v>
      </c>
      <c r="BE95" s="220">
        <v>3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2.5</v>
      </c>
      <c r="BL95" s="8">
        <f t="shared" si="53"/>
        <v>0</v>
      </c>
      <c r="BM95" s="8">
        <f t="shared" si="54"/>
        <v>0</v>
      </c>
      <c r="BN95" s="8">
        <f t="shared" si="55"/>
        <v>2.5</v>
      </c>
      <c r="BO95" s="8">
        <f t="shared" si="56"/>
        <v>2.5</v>
      </c>
      <c r="BP95" s="182">
        <f t="shared" si="57"/>
        <v>-2.5</v>
      </c>
      <c r="BQ95" s="182">
        <f t="shared" si="58"/>
        <v>-2.5</v>
      </c>
    </row>
    <row r="96" spans="1:69">
      <c r="A96" s="8" t="s">
        <v>138</v>
      </c>
      <c r="B96" s="15">
        <f>'[3]09'!B98</f>
        <v>290</v>
      </c>
      <c r="C96" s="16">
        <f>'[3]09'!C98</f>
        <v>30</v>
      </c>
      <c r="D96" s="16">
        <f>'[3]09'!D98</f>
        <v>0</v>
      </c>
      <c r="E96" s="16">
        <f>'[3]09'!E98</f>
        <v>0</v>
      </c>
      <c r="F96" s="16">
        <f>'[3]09'!F98</f>
        <v>1000</v>
      </c>
      <c r="G96" s="16">
        <f>'[3]09'!G98</f>
        <v>0</v>
      </c>
      <c r="H96" s="17">
        <f t="shared" si="59"/>
        <v>1320</v>
      </c>
      <c r="I96" s="15">
        <f>'[3]09'!J98</f>
        <v>-5</v>
      </c>
      <c r="J96" s="16">
        <f>'[3]09'!K98</f>
        <v>30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25</v>
      </c>
      <c r="P96" s="18">
        <f>frq!C96</f>
        <v>1</v>
      </c>
      <c r="Q96" s="15">
        <f t="shared" si="33"/>
        <v>-5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25</v>
      </c>
      <c r="X96" s="8">
        <f t="shared" si="36"/>
        <v>-0.5</v>
      </c>
      <c r="Y96" s="8">
        <f t="shared" si="37"/>
        <v>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2.5</v>
      </c>
      <c r="AE96" s="8">
        <f t="shared" si="43"/>
        <v>-0.5</v>
      </c>
      <c r="AF96" s="8">
        <f t="shared" si="44"/>
        <v>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2.5</v>
      </c>
      <c r="AL96" s="8">
        <f t="shared" si="35"/>
        <v>-4</v>
      </c>
      <c r="AM96" s="8">
        <f t="shared" si="35"/>
        <v>24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</v>
      </c>
      <c r="AW96" s="220">
        <v>-0.5</v>
      </c>
      <c r="AX96" s="220">
        <v>3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2.5</v>
      </c>
      <c r="BD96" s="220">
        <v>-0.5</v>
      </c>
      <c r="BE96" s="220">
        <v>3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2.5</v>
      </c>
      <c r="BL96" s="8">
        <f t="shared" si="53"/>
        <v>0</v>
      </c>
      <c r="BM96" s="8">
        <f t="shared" si="54"/>
        <v>0</v>
      </c>
      <c r="BN96" s="8">
        <f t="shared" si="55"/>
        <v>2.5</v>
      </c>
      <c r="BO96" s="8">
        <f t="shared" si="56"/>
        <v>2.5</v>
      </c>
      <c r="BP96" s="182">
        <f t="shared" si="57"/>
        <v>-2.5</v>
      </c>
      <c r="BQ96" s="182">
        <f t="shared" si="58"/>
        <v>-2.5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1000</v>
      </c>
      <c r="G97" s="16">
        <f>'[3]09'!G99</f>
        <v>0</v>
      </c>
      <c r="H97" s="17">
        <f t="shared" si="59"/>
        <v>1320</v>
      </c>
      <c r="I97" s="15">
        <f>'[3]09'!J99</f>
        <v>80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80</v>
      </c>
      <c r="P97" s="18">
        <f>frq!C97</f>
        <v>1</v>
      </c>
      <c r="Q97" s="15">
        <f t="shared" si="33"/>
        <v>80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80</v>
      </c>
      <c r="X97" s="8">
        <f t="shared" si="36"/>
        <v>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8</v>
      </c>
      <c r="AE97" s="8">
        <f t="shared" si="43"/>
        <v>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8</v>
      </c>
      <c r="AL97" s="8">
        <f t="shared" si="35"/>
        <v>64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64</v>
      </c>
      <c r="AW97" s="220">
        <v>8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8</v>
      </c>
      <c r="BD97" s="220">
        <v>8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8</v>
      </c>
      <c r="BL97" s="8">
        <f t="shared" si="53"/>
        <v>0</v>
      </c>
      <c r="BM97" s="8">
        <f t="shared" si="54"/>
        <v>0</v>
      </c>
      <c r="BN97" s="8">
        <f t="shared" si="55"/>
        <v>8</v>
      </c>
      <c r="BO97" s="8">
        <f t="shared" si="56"/>
        <v>8</v>
      </c>
      <c r="BP97" s="182">
        <f t="shared" si="57"/>
        <v>-8</v>
      </c>
      <c r="BQ97" s="182">
        <f t="shared" si="58"/>
        <v>-8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1000</v>
      </c>
      <c r="G98" s="16">
        <f>'[3]09'!G100</f>
        <v>0</v>
      </c>
      <c r="H98" s="17">
        <f t="shared" si="59"/>
        <v>1320</v>
      </c>
      <c r="I98" s="15">
        <f>'[3]09'!J100</f>
        <v>120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120</v>
      </c>
      <c r="P98" s="18">
        <f>frq!C98</f>
        <v>1</v>
      </c>
      <c r="Q98" s="15">
        <f t="shared" si="33"/>
        <v>120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120</v>
      </c>
      <c r="X98" s="8">
        <f t="shared" si="36"/>
        <v>12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12</v>
      </c>
      <c r="AE98" s="8">
        <f t="shared" si="43"/>
        <v>12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12</v>
      </c>
      <c r="AL98" s="8">
        <f t="shared" si="35"/>
        <v>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96</v>
      </c>
      <c r="AW98" s="220">
        <v>12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12</v>
      </c>
      <c r="BD98" s="220">
        <v>12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12</v>
      </c>
      <c r="BL98" s="8">
        <f t="shared" si="53"/>
        <v>0</v>
      </c>
      <c r="BM98" s="8">
        <f t="shared" si="54"/>
        <v>0</v>
      </c>
      <c r="BN98" s="8">
        <f t="shared" si="55"/>
        <v>12</v>
      </c>
      <c r="BO98" s="8">
        <f t="shared" si="56"/>
        <v>12</v>
      </c>
      <c r="BP98" s="182">
        <f t="shared" si="57"/>
        <v>-12</v>
      </c>
      <c r="BQ98" s="182">
        <f t="shared" si="58"/>
        <v>-12</v>
      </c>
    </row>
    <row r="99" spans="1:69">
      <c r="A99" s="8" t="s">
        <v>175</v>
      </c>
      <c r="B99" s="15">
        <f>SUM(B3:B98)/4000</f>
        <v>7.3650000000000002</v>
      </c>
      <c r="C99" s="15">
        <f t="shared" ref="C99:BI99" si="62">SUM(C3:C98)/4000</f>
        <v>0.315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-1.4600000000000008E-3</v>
      </c>
      <c r="J99" s="15">
        <f t="shared" si="62"/>
        <v>0.315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0.31353999999999999</v>
      </c>
      <c r="P99" s="15">
        <f t="shared" si="62"/>
        <v>2.4E-2</v>
      </c>
      <c r="Q99" s="15">
        <f t="shared" si="62"/>
        <v>-1.4600000000000008E-3</v>
      </c>
      <c r="R99" s="15">
        <f t="shared" si="62"/>
        <v>0.315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0.31353999999999999</v>
      </c>
      <c r="X99" s="15">
        <f t="shared" si="62"/>
        <v>-1.2000000000000011E-4</v>
      </c>
      <c r="Y99" s="15">
        <f t="shared" si="62"/>
        <v>3.15E-2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3.1379999999999998E-2</v>
      </c>
      <c r="AE99" s="15">
        <f t="shared" si="62"/>
        <v>-1.2000000000000011E-4</v>
      </c>
      <c r="AF99" s="15">
        <f t="shared" si="62"/>
        <v>3.15E-2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3.1379999999999998E-2</v>
      </c>
      <c r="AL99" s="15">
        <f t="shared" si="62"/>
        <v>-1.2199999999999989E-3</v>
      </c>
      <c r="AM99" s="15">
        <f t="shared" si="62"/>
        <v>0.252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0.25078</v>
      </c>
      <c r="AS99" s="15">
        <f t="shared" si="62"/>
        <v>0</v>
      </c>
      <c r="AT99" s="15">
        <f t="shared" si="62"/>
        <v>3.0122499999999976E-2</v>
      </c>
      <c r="AU99" s="15">
        <f t="shared" si="62"/>
        <v>3.0122499999999976E-2</v>
      </c>
      <c r="AV99" s="15">
        <f t="shared" si="62"/>
        <v>0</v>
      </c>
      <c r="AW99" s="15">
        <f t="shared" si="62"/>
        <v>-1.2000000000000011E-4</v>
      </c>
      <c r="AX99" s="15">
        <f t="shared" si="62"/>
        <v>3.15E-2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3.1379999999999998E-2</v>
      </c>
      <c r="BD99" s="15">
        <f t="shared" si="62"/>
        <v>-1.2000000000000011E-4</v>
      </c>
      <c r="BE99" s="15">
        <f t="shared" si="62"/>
        <v>3.15E-2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3.1379999999999998E-2</v>
      </c>
      <c r="BK99" s="15"/>
      <c r="BL99" s="15">
        <f t="shared" si="63"/>
        <v>3.0122499999999976E-2</v>
      </c>
      <c r="BM99" s="15">
        <f t="shared" si="63"/>
        <v>3.0122499999999976E-2</v>
      </c>
      <c r="BN99" s="15">
        <f t="shared" si="63"/>
        <v>3.1379999999999998E-2</v>
      </c>
      <c r="BO99" s="15">
        <f t="shared" si="63"/>
        <v>3.1379999999999998E-2</v>
      </c>
      <c r="BP99" s="15">
        <f t="shared" si="63"/>
        <v>-1.2575000000000004E-3</v>
      </c>
      <c r="BQ99" s="15">
        <f t="shared" si="63"/>
        <v>-1.2575000000000004E-3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33.71</v>
      </c>
      <c r="E3">
        <f>GT!N3</f>
        <v>0</v>
      </c>
      <c r="F3">
        <f>B3+C3</f>
        <v>84</v>
      </c>
      <c r="G3">
        <f>D3+E3-X3</f>
        <v>33.71</v>
      </c>
      <c r="H3" s="154"/>
      <c r="I3">
        <f>BRPL_EOD!AC3+BRPL_EOD!AD3</f>
        <v>13.71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9.7899999999999991</v>
      </c>
      <c r="N3">
        <f t="shared" ref="N3:N66" si="0">SUM(I3:M3)</f>
        <v>33.74</v>
      </c>
      <c r="O3" s="154">
        <f t="shared" ref="O3:O66" si="1">G3-N3</f>
        <v>-3.0000000000001137E-2</v>
      </c>
      <c r="P3">
        <v>13.697809721398933</v>
      </c>
      <c r="Q3">
        <v>8.4025222288085359</v>
      </c>
      <c r="R3">
        <v>0</v>
      </c>
      <c r="S3">
        <v>1.8283728512151749</v>
      </c>
      <c r="T3">
        <v>9.7812951985773555</v>
      </c>
      <c r="U3" s="156">
        <f t="shared" ref="U3:U66" si="2">SUM(P3:T3)</f>
        <v>33.71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33.71</v>
      </c>
      <c r="E4">
        <f>GT!N4</f>
        <v>0</v>
      </c>
      <c r="F4">
        <f t="shared" ref="F4:F67" si="4">B4+C4</f>
        <v>84</v>
      </c>
      <c r="G4">
        <f t="shared" ref="G4:G67" si="5">D4+E4-X4</f>
        <v>33.71</v>
      </c>
      <c r="H4" s="154"/>
      <c r="I4">
        <f>BRPL_EOD!AC4+BRPL_EOD!AD4</f>
        <v>13.71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9.7899999999999991</v>
      </c>
      <c r="N4">
        <f t="shared" si="0"/>
        <v>33.74</v>
      </c>
      <c r="O4" s="154">
        <f t="shared" si="1"/>
        <v>-3.0000000000001137E-2</v>
      </c>
      <c r="P4">
        <v>13.697809721398933</v>
      </c>
      <c r="Q4">
        <v>8.4025222288085359</v>
      </c>
      <c r="R4">
        <v>0</v>
      </c>
      <c r="S4">
        <v>1.8283728512151749</v>
      </c>
      <c r="T4">
        <v>9.7812951985773555</v>
      </c>
      <c r="U4" s="156">
        <f t="shared" si="2"/>
        <v>33.71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33.71</v>
      </c>
      <c r="E5">
        <f>GT!N5</f>
        <v>0</v>
      </c>
      <c r="F5">
        <f t="shared" si="4"/>
        <v>84</v>
      </c>
      <c r="G5">
        <f t="shared" si="5"/>
        <v>33.71</v>
      </c>
      <c r="H5" s="154"/>
      <c r="I5">
        <f>BRPL_EOD!AC5+BRPL_EOD!AD5</f>
        <v>13.71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9.7899999999999991</v>
      </c>
      <c r="N5">
        <f t="shared" si="0"/>
        <v>33.74</v>
      </c>
      <c r="O5" s="154">
        <f t="shared" si="1"/>
        <v>-3.0000000000001137E-2</v>
      </c>
      <c r="P5">
        <v>13.697809721398933</v>
      </c>
      <c r="Q5">
        <v>8.4025222288085359</v>
      </c>
      <c r="R5">
        <v>0</v>
      </c>
      <c r="S5">
        <v>1.8283728512151749</v>
      </c>
      <c r="T5">
        <v>9.7812951985773555</v>
      </c>
      <c r="U5" s="156">
        <f t="shared" si="2"/>
        <v>33.71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33.71</v>
      </c>
      <c r="E6">
        <f>GT!N6</f>
        <v>0</v>
      </c>
      <c r="F6">
        <f t="shared" si="4"/>
        <v>84</v>
      </c>
      <c r="G6">
        <f t="shared" si="5"/>
        <v>33.71</v>
      </c>
      <c r="H6" s="154"/>
      <c r="I6">
        <f>BRPL_EOD!AC6+BRPL_EOD!AD6</f>
        <v>13.71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9.7899999999999991</v>
      </c>
      <c r="N6">
        <f t="shared" si="0"/>
        <v>33.74</v>
      </c>
      <c r="O6" s="154">
        <f t="shared" si="1"/>
        <v>-3.0000000000001137E-2</v>
      </c>
      <c r="P6">
        <v>13.697809721398933</v>
      </c>
      <c r="Q6">
        <v>8.4025222288085359</v>
      </c>
      <c r="R6">
        <v>0</v>
      </c>
      <c r="S6">
        <v>1.8283728512151749</v>
      </c>
      <c r="T6">
        <v>9.7812951985773555</v>
      </c>
      <c r="U6" s="156">
        <f t="shared" si="2"/>
        <v>33.71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33.71</v>
      </c>
      <c r="E7">
        <f>GT!N7</f>
        <v>0</v>
      </c>
      <c r="F7">
        <f t="shared" si="4"/>
        <v>84</v>
      </c>
      <c r="G7">
        <f t="shared" si="5"/>
        <v>33.71</v>
      </c>
      <c r="H7" s="154"/>
      <c r="I7">
        <f>BRPL_EOD!AC7+BRPL_EOD!AD7</f>
        <v>13.71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9.7899999999999991</v>
      </c>
      <c r="N7">
        <f t="shared" si="0"/>
        <v>33.74</v>
      </c>
      <c r="O7" s="154">
        <f t="shared" si="1"/>
        <v>-3.0000000000001137E-2</v>
      </c>
      <c r="P7">
        <v>13.697809721398933</v>
      </c>
      <c r="Q7">
        <v>8.4025222288085359</v>
      </c>
      <c r="R7">
        <v>0</v>
      </c>
      <c r="S7">
        <v>1.8283728512151749</v>
      </c>
      <c r="T7">
        <v>9.7812951985773555</v>
      </c>
      <c r="U7" s="156">
        <f t="shared" si="2"/>
        <v>33.71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33.71</v>
      </c>
      <c r="E8">
        <f>GT!N8</f>
        <v>0</v>
      </c>
      <c r="F8">
        <f t="shared" si="4"/>
        <v>84</v>
      </c>
      <c r="G8">
        <f t="shared" si="5"/>
        <v>33.71</v>
      </c>
      <c r="H8" s="154"/>
      <c r="I8">
        <f>BRPL_EOD!AC8+BRPL_EOD!AD8</f>
        <v>13.71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9.7899999999999991</v>
      </c>
      <c r="N8">
        <f t="shared" si="0"/>
        <v>33.74</v>
      </c>
      <c r="O8" s="154">
        <f t="shared" si="1"/>
        <v>-3.0000000000001137E-2</v>
      </c>
      <c r="P8">
        <v>13.697809721398933</v>
      </c>
      <c r="Q8">
        <v>8.4025222288085359</v>
      </c>
      <c r="R8">
        <v>0</v>
      </c>
      <c r="S8">
        <v>1.8283728512151749</v>
      </c>
      <c r="T8">
        <v>9.7812951985773555</v>
      </c>
      <c r="U8" s="156">
        <f t="shared" si="2"/>
        <v>33.71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33.71</v>
      </c>
      <c r="E9">
        <f>GT!N9</f>
        <v>0</v>
      </c>
      <c r="F9">
        <f t="shared" si="4"/>
        <v>84</v>
      </c>
      <c r="G9">
        <f t="shared" si="5"/>
        <v>33.71</v>
      </c>
      <c r="H9" s="154"/>
      <c r="I9">
        <f>BRPL_EOD!AC9+BRPL_EOD!AD9</f>
        <v>13.71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9.7899999999999991</v>
      </c>
      <c r="N9">
        <f t="shared" si="0"/>
        <v>33.74</v>
      </c>
      <c r="O9" s="154">
        <f t="shared" si="1"/>
        <v>-3.0000000000001137E-2</v>
      </c>
      <c r="P9">
        <v>13.697809721398933</v>
      </c>
      <c r="Q9">
        <v>8.4025222288085359</v>
      </c>
      <c r="R9">
        <v>0</v>
      </c>
      <c r="S9">
        <v>1.8283728512151749</v>
      </c>
      <c r="T9">
        <v>9.7812951985773555</v>
      </c>
      <c r="U9" s="156">
        <f t="shared" si="2"/>
        <v>33.71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33.71</v>
      </c>
      <c r="E10">
        <f>GT!N10</f>
        <v>0</v>
      </c>
      <c r="F10">
        <f t="shared" si="4"/>
        <v>84</v>
      </c>
      <c r="G10">
        <f t="shared" si="5"/>
        <v>33.71</v>
      </c>
      <c r="H10" s="154"/>
      <c r="I10">
        <f>BRPL_EOD!AC10+BRPL_EOD!AD10</f>
        <v>13.71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9.7899999999999991</v>
      </c>
      <c r="N10">
        <f t="shared" si="0"/>
        <v>33.74</v>
      </c>
      <c r="O10" s="154">
        <f t="shared" si="1"/>
        <v>-3.0000000000001137E-2</v>
      </c>
      <c r="P10">
        <v>13.697809721398933</v>
      </c>
      <c r="Q10">
        <v>8.4025222288085359</v>
      </c>
      <c r="R10">
        <v>0</v>
      </c>
      <c r="S10">
        <v>1.8283728512151749</v>
      </c>
      <c r="T10">
        <v>9.7812951985773555</v>
      </c>
      <c r="U10" s="156">
        <f t="shared" si="2"/>
        <v>33.71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33.71</v>
      </c>
      <c r="E11">
        <f>GT!N11</f>
        <v>0</v>
      </c>
      <c r="F11">
        <f t="shared" si="4"/>
        <v>84</v>
      </c>
      <c r="G11">
        <f t="shared" si="5"/>
        <v>33.71</v>
      </c>
      <c r="H11" s="154"/>
      <c r="I11">
        <f>BRPL_EOD!AC11+BRPL_EOD!AD11</f>
        <v>13.71</v>
      </c>
      <c r="J11">
        <f>BYPL_EOD!AC11+BYPL_EOD!AD11</f>
        <v>8.41</v>
      </c>
      <c r="K11">
        <f>MES_EOD!AC11+MES_EOD!AD11</f>
        <v>0</v>
      </c>
      <c r="L11">
        <f>NDMC_EOD!AC11+NDMC_EOD!AD11</f>
        <v>1.83</v>
      </c>
      <c r="M11">
        <f>TPDDL_EOD!AC11+TPDDL_EOD!AD11</f>
        <v>9.7899999999999991</v>
      </c>
      <c r="N11">
        <f t="shared" si="0"/>
        <v>33.74</v>
      </c>
      <c r="O11" s="154">
        <f t="shared" si="1"/>
        <v>-3.0000000000001137E-2</v>
      </c>
      <c r="P11">
        <v>13.697809721398933</v>
      </c>
      <c r="Q11">
        <v>8.4025222288085359</v>
      </c>
      <c r="R11">
        <v>0</v>
      </c>
      <c r="S11">
        <v>1.8283728512151749</v>
      </c>
      <c r="T11">
        <v>9.7812951985773555</v>
      </c>
      <c r="U11" s="156">
        <f t="shared" si="2"/>
        <v>33.71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33.71</v>
      </c>
      <c r="E12">
        <f>GT!N12</f>
        <v>0</v>
      </c>
      <c r="F12">
        <f t="shared" si="4"/>
        <v>84</v>
      </c>
      <c r="G12">
        <f t="shared" si="5"/>
        <v>33.71</v>
      </c>
      <c r="H12" s="154"/>
      <c r="I12">
        <f>BRPL_EOD!AC12+BRPL_EOD!AD12</f>
        <v>13.71</v>
      </c>
      <c r="J12">
        <f>BYPL_EOD!AC12+BYPL_EOD!AD12</f>
        <v>8.41</v>
      </c>
      <c r="K12">
        <f>MES_EOD!AC12+MES_EOD!AD12</f>
        <v>0</v>
      </c>
      <c r="L12">
        <f>NDMC_EOD!AC12+NDMC_EOD!AD12</f>
        <v>1.83</v>
      </c>
      <c r="M12">
        <f>TPDDL_EOD!AC12+TPDDL_EOD!AD12</f>
        <v>9.7899999999999991</v>
      </c>
      <c r="N12">
        <f t="shared" si="0"/>
        <v>33.74</v>
      </c>
      <c r="O12" s="154">
        <f t="shared" si="1"/>
        <v>-3.0000000000001137E-2</v>
      </c>
      <c r="P12">
        <v>13.697809721398933</v>
      </c>
      <c r="Q12">
        <v>8.4025222288085359</v>
      </c>
      <c r="R12">
        <v>0</v>
      </c>
      <c r="S12">
        <v>1.8283728512151749</v>
      </c>
      <c r="T12">
        <v>9.7812951985773555</v>
      </c>
      <c r="U12" s="156">
        <f t="shared" si="2"/>
        <v>33.71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33.71</v>
      </c>
      <c r="E13">
        <f>GT!N13</f>
        <v>0</v>
      </c>
      <c r="F13">
        <f t="shared" si="4"/>
        <v>84</v>
      </c>
      <c r="G13">
        <f t="shared" si="5"/>
        <v>33.71</v>
      </c>
      <c r="H13" s="154"/>
      <c r="I13">
        <f>BRPL_EOD!AC13+BRPL_EOD!AD13</f>
        <v>13.71</v>
      </c>
      <c r="J13">
        <f>BYPL_EOD!AC13+BYPL_EOD!AD13</f>
        <v>8.41</v>
      </c>
      <c r="K13">
        <f>MES_EOD!AC13+MES_EOD!AD13</f>
        <v>0</v>
      </c>
      <c r="L13">
        <f>NDMC_EOD!AC13+NDMC_EOD!AD13</f>
        <v>1.83</v>
      </c>
      <c r="M13">
        <f>TPDDL_EOD!AC13+TPDDL_EOD!AD13</f>
        <v>9.7899999999999991</v>
      </c>
      <c r="N13">
        <f t="shared" si="0"/>
        <v>33.74</v>
      </c>
      <c r="O13" s="154">
        <f t="shared" si="1"/>
        <v>-3.0000000000001137E-2</v>
      </c>
      <c r="P13">
        <v>13.697809721398933</v>
      </c>
      <c r="Q13">
        <v>8.4025222288085359</v>
      </c>
      <c r="R13">
        <v>0</v>
      </c>
      <c r="S13">
        <v>1.8283728512151749</v>
      </c>
      <c r="T13">
        <v>9.7812951985773555</v>
      </c>
      <c r="U13" s="156">
        <f t="shared" si="2"/>
        <v>33.71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33.71</v>
      </c>
      <c r="E14">
        <f>GT!N14</f>
        <v>0</v>
      </c>
      <c r="F14">
        <f t="shared" si="4"/>
        <v>84</v>
      </c>
      <c r="G14">
        <f t="shared" si="5"/>
        <v>33.71</v>
      </c>
      <c r="H14" s="154"/>
      <c r="I14">
        <f>BRPL_EOD!AC14+BRPL_EOD!AD14</f>
        <v>13.71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9.7899999999999991</v>
      </c>
      <c r="N14">
        <f t="shared" si="0"/>
        <v>33.74</v>
      </c>
      <c r="O14" s="154">
        <f t="shared" si="1"/>
        <v>-3.0000000000001137E-2</v>
      </c>
      <c r="P14">
        <v>13.697809721398933</v>
      </c>
      <c r="Q14">
        <v>8.4025222288085359</v>
      </c>
      <c r="R14">
        <v>0</v>
      </c>
      <c r="S14">
        <v>1.8283728512151749</v>
      </c>
      <c r="T14">
        <v>9.7812951985773555</v>
      </c>
      <c r="U14" s="156">
        <f t="shared" si="2"/>
        <v>33.71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33.71</v>
      </c>
      <c r="E15">
        <f>GT!N15</f>
        <v>0</v>
      </c>
      <c r="F15">
        <f t="shared" si="4"/>
        <v>84</v>
      </c>
      <c r="G15">
        <f t="shared" si="5"/>
        <v>33.71</v>
      </c>
      <c r="H15" s="154"/>
      <c r="I15">
        <f>BRPL_EOD!AC15+BRPL_EOD!AD15</f>
        <v>13.71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9.7899999999999991</v>
      </c>
      <c r="N15">
        <f t="shared" si="0"/>
        <v>33.74</v>
      </c>
      <c r="O15" s="154">
        <f t="shared" si="1"/>
        <v>-3.0000000000001137E-2</v>
      </c>
      <c r="P15">
        <v>13.697809721398933</v>
      </c>
      <c r="Q15">
        <v>8.4025222288085359</v>
      </c>
      <c r="R15">
        <v>0</v>
      </c>
      <c r="S15">
        <v>1.8283728512151749</v>
      </c>
      <c r="T15">
        <v>9.7812951985773555</v>
      </c>
      <c r="U15" s="156">
        <f t="shared" si="2"/>
        <v>33.71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33.71</v>
      </c>
      <c r="E16">
        <f>GT!N16</f>
        <v>0</v>
      </c>
      <c r="F16">
        <f t="shared" si="4"/>
        <v>84</v>
      </c>
      <c r="G16">
        <f t="shared" si="5"/>
        <v>33.71</v>
      </c>
      <c r="H16" s="154"/>
      <c r="I16">
        <f>BRPL_EOD!AC16+BRPL_EOD!AD16</f>
        <v>13.71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9.7899999999999991</v>
      </c>
      <c r="N16">
        <f t="shared" si="0"/>
        <v>33.74</v>
      </c>
      <c r="O16" s="154">
        <f t="shared" si="1"/>
        <v>-3.0000000000001137E-2</v>
      </c>
      <c r="P16">
        <v>13.697809721398933</v>
      </c>
      <c r="Q16">
        <v>8.4025222288085359</v>
      </c>
      <c r="R16">
        <v>0</v>
      </c>
      <c r="S16">
        <v>1.8283728512151749</v>
      </c>
      <c r="T16">
        <v>9.7812951985773555</v>
      </c>
      <c r="U16" s="156">
        <f t="shared" si="2"/>
        <v>33.71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33.71</v>
      </c>
      <c r="E17">
        <f>GT!N17</f>
        <v>0</v>
      </c>
      <c r="F17">
        <f t="shared" si="4"/>
        <v>84</v>
      </c>
      <c r="G17">
        <f t="shared" si="5"/>
        <v>33.71</v>
      </c>
      <c r="H17" s="154"/>
      <c r="I17">
        <f>BRPL_EOD!AC17+BRPL_EOD!AD17</f>
        <v>13.71</v>
      </c>
      <c r="J17">
        <f>BYPL_EOD!AC17+BYPL_EOD!AD17</f>
        <v>8.41</v>
      </c>
      <c r="K17">
        <f>MES_EOD!AC17+MES_EOD!AD17</f>
        <v>0</v>
      </c>
      <c r="L17">
        <f>NDMC_EOD!AC17+NDMC_EOD!AD17</f>
        <v>1.83</v>
      </c>
      <c r="M17">
        <f>TPDDL_EOD!AC17+TPDDL_EOD!AD17</f>
        <v>9.7899999999999991</v>
      </c>
      <c r="N17">
        <f t="shared" si="0"/>
        <v>33.74</v>
      </c>
      <c r="O17" s="154">
        <f t="shared" si="1"/>
        <v>-3.0000000000001137E-2</v>
      </c>
      <c r="P17">
        <v>13.697809721398933</v>
      </c>
      <c r="Q17">
        <v>8.4025222288085359</v>
      </c>
      <c r="R17">
        <v>0</v>
      </c>
      <c r="S17">
        <v>1.8283728512151749</v>
      </c>
      <c r="T17">
        <v>9.7812951985773555</v>
      </c>
      <c r="U17" s="156">
        <f t="shared" si="2"/>
        <v>33.71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33.71</v>
      </c>
      <c r="E18">
        <f>GT!N18</f>
        <v>0</v>
      </c>
      <c r="F18">
        <f t="shared" si="4"/>
        <v>84</v>
      </c>
      <c r="G18">
        <f t="shared" si="5"/>
        <v>33.71</v>
      </c>
      <c r="H18" s="154"/>
      <c r="I18">
        <f>BRPL_EOD!AC18+BRPL_EOD!AD18</f>
        <v>13.71</v>
      </c>
      <c r="J18">
        <f>BYPL_EOD!AC18+BYPL_EOD!AD18</f>
        <v>8.41</v>
      </c>
      <c r="K18">
        <f>MES_EOD!AC18+MES_EOD!AD18</f>
        <v>0</v>
      </c>
      <c r="L18">
        <f>NDMC_EOD!AC18+NDMC_EOD!AD18</f>
        <v>1.83</v>
      </c>
      <c r="M18">
        <f>TPDDL_EOD!AC18+TPDDL_EOD!AD18</f>
        <v>9.7899999999999991</v>
      </c>
      <c r="N18">
        <f t="shared" si="0"/>
        <v>33.74</v>
      </c>
      <c r="O18" s="154">
        <f t="shared" si="1"/>
        <v>-3.0000000000001137E-2</v>
      </c>
      <c r="P18">
        <v>13.697809721398933</v>
      </c>
      <c r="Q18">
        <v>8.4025222288085359</v>
      </c>
      <c r="R18">
        <v>0</v>
      </c>
      <c r="S18">
        <v>1.8283728512151749</v>
      </c>
      <c r="T18">
        <v>9.7812951985773555</v>
      </c>
      <c r="U18" s="156">
        <f t="shared" si="2"/>
        <v>33.71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33.71</v>
      </c>
      <c r="E19">
        <f>GT!N19</f>
        <v>0</v>
      </c>
      <c r="F19">
        <f t="shared" si="4"/>
        <v>84</v>
      </c>
      <c r="G19">
        <f t="shared" si="5"/>
        <v>33.71</v>
      </c>
      <c r="H19" s="154"/>
      <c r="I19">
        <f>BRPL_EOD!AC19+BRPL_EOD!AD19</f>
        <v>13.71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9.7899999999999991</v>
      </c>
      <c r="N19">
        <f t="shared" si="0"/>
        <v>33.74</v>
      </c>
      <c r="O19" s="154">
        <f t="shared" si="1"/>
        <v>-3.0000000000001137E-2</v>
      </c>
      <c r="P19">
        <v>13.697809721398933</v>
      </c>
      <c r="Q19">
        <v>8.4025222288085359</v>
      </c>
      <c r="R19">
        <v>0</v>
      </c>
      <c r="S19">
        <v>1.8283728512151749</v>
      </c>
      <c r="T19">
        <v>9.7812951985773555</v>
      </c>
      <c r="U19" s="156">
        <f t="shared" si="2"/>
        <v>33.71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33.71</v>
      </c>
      <c r="E20">
        <f>GT!N20</f>
        <v>0</v>
      </c>
      <c r="F20">
        <f t="shared" si="4"/>
        <v>84</v>
      </c>
      <c r="G20">
        <f t="shared" si="5"/>
        <v>33.71</v>
      </c>
      <c r="H20" s="154"/>
      <c r="I20">
        <f>BRPL_EOD!AC20+BRPL_EOD!AD20</f>
        <v>13.71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9.7899999999999991</v>
      </c>
      <c r="N20">
        <f t="shared" si="0"/>
        <v>33.74</v>
      </c>
      <c r="O20" s="154">
        <f t="shared" si="1"/>
        <v>-3.0000000000001137E-2</v>
      </c>
      <c r="P20">
        <v>13.697809721398933</v>
      </c>
      <c r="Q20">
        <v>8.4025222288085359</v>
      </c>
      <c r="R20">
        <v>0</v>
      </c>
      <c r="S20">
        <v>1.8283728512151749</v>
      </c>
      <c r="T20">
        <v>9.7812951985773555</v>
      </c>
      <c r="U20" s="156">
        <f t="shared" si="2"/>
        <v>33.71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33.71</v>
      </c>
      <c r="E21">
        <f>GT!N21</f>
        <v>0</v>
      </c>
      <c r="F21">
        <f t="shared" si="4"/>
        <v>84</v>
      </c>
      <c r="G21">
        <f t="shared" si="5"/>
        <v>33.71</v>
      </c>
      <c r="H21" s="154"/>
      <c r="I21">
        <f>BRPL_EOD!AC21+BRPL_EOD!AD21</f>
        <v>13.71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9.7899999999999991</v>
      </c>
      <c r="N21">
        <f t="shared" si="0"/>
        <v>33.74</v>
      </c>
      <c r="O21" s="154">
        <f t="shared" si="1"/>
        <v>-3.0000000000001137E-2</v>
      </c>
      <c r="P21">
        <v>13.697809721398933</v>
      </c>
      <c r="Q21">
        <v>8.4025222288085359</v>
      </c>
      <c r="R21">
        <v>0</v>
      </c>
      <c r="S21">
        <v>1.8283728512151749</v>
      </c>
      <c r="T21">
        <v>9.7812951985773555</v>
      </c>
      <c r="U21" s="156">
        <f t="shared" si="2"/>
        <v>33.71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33.71</v>
      </c>
      <c r="E22">
        <f>GT!N22</f>
        <v>0</v>
      </c>
      <c r="F22">
        <f t="shared" si="4"/>
        <v>84</v>
      </c>
      <c r="G22">
        <f t="shared" si="5"/>
        <v>33.71</v>
      </c>
      <c r="H22" s="154"/>
      <c r="I22">
        <f>BRPL_EOD!AC22+BRPL_EOD!AD22</f>
        <v>13.71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9.7899999999999991</v>
      </c>
      <c r="N22">
        <f t="shared" si="0"/>
        <v>33.74</v>
      </c>
      <c r="O22" s="154">
        <f t="shared" si="1"/>
        <v>-3.0000000000001137E-2</v>
      </c>
      <c r="P22">
        <v>13.697809721398933</v>
      </c>
      <c r="Q22">
        <v>8.4025222288085359</v>
      </c>
      <c r="R22">
        <v>0</v>
      </c>
      <c r="S22">
        <v>1.8283728512151749</v>
      </c>
      <c r="T22">
        <v>9.7812951985773555</v>
      </c>
      <c r="U22" s="156">
        <f t="shared" si="2"/>
        <v>33.71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33.71</v>
      </c>
      <c r="E23">
        <f>GT!N23</f>
        <v>0</v>
      </c>
      <c r="F23">
        <f t="shared" si="4"/>
        <v>84</v>
      </c>
      <c r="G23">
        <f t="shared" si="5"/>
        <v>33.71</v>
      </c>
      <c r="H23" s="154"/>
      <c r="I23">
        <f>BRPL_EOD!AC23+BRPL_EOD!AD23</f>
        <v>13.71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9.7899999999999991</v>
      </c>
      <c r="N23">
        <f t="shared" si="0"/>
        <v>33.74</v>
      </c>
      <c r="O23" s="154">
        <f t="shared" si="1"/>
        <v>-3.0000000000001137E-2</v>
      </c>
      <c r="P23">
        <v>13.697809721398933</v>
      </c>
      <c r="Q23">
        <v>8.4025222288085359</v>
      </c>
      <c r="R23">
        <v>0</v>
      </c>
      <c r="S23">
        <v>1.8283728512151749</v>
      </c>
      <c r="T23">
        <v>9.7812951985773555</v>
      </c>
      <c r="U23" s="156">
        <f t="shared" si="2"/>
        <v>33.71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33.71</v>
      </c>
      <c r="E24">
        <f>GT!N24</f>
        <v>0</v>
      </c>
      <c r="F24">
        <f t="shared" si="4"/>
        <v>84</v>
      </c>
      <c r="G24">
        <f t="shared" si="5"/>
        <v>33.71</v>
      </c>
      <c r="H24" s="154"/>
      <c r="I24">
        <f>BRPL_EOD!AC24+BRPL_EOD!AD24</f>
        <v>13.71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9.7899999999999991</v>
      </c>
      <c r="N24">
        <f t="shared" si="0"/>
        <v>33.74</v>
      </c>
      <c r="O24" s="154">
        <f t="shared" si="1"/>
        <v>-3.0000000000001137E-2</v>
      </c>
      <c r="P24">
        <v>13.697809721398933</v>
      </c>
      <c r="Q24">
        <v>8.4025222288085359</v>
      </c>
      <c r="R24">
        <v>0</v>
      </c>
      <c r="S24">
        <v>1.8283728512151749</v>
      </c>
      <c r="T24">
        <v>9.7812951985773555</v>
      </c>
      <c r="U24" s="156">
        <f t="shared" si="2"/>
        <v>33.71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33.71</v>
      </c>
      <c r="E25">
        <f>GT!N25</f>
        <v>0</v>
      </c>
      <c r="F25">
        <f t="shared" si="4"/>
        <v>84</v>
      </c>
      <c r="G25">
        <f t="shared" si="5"/>
        <v>33.71</v>
      </c>
      <c r="H25" s="154"/>
      <c r="I25">
        <f>BRPL_EOD!AC25+BRPL_EOD!AD25</f>
        <v>13.71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9.7899999999999991</v>
      </c>
      <c r="N25">
        <f t="shared" si="0"/>
        <v>33.74</v>
      </c>
      <c r="O25" s="154">
        <f t="shared" si="1"/>
        <v>-3.0000000000001137E-2</v>
      </c>
      <c r="P25">
        <v>13.697809721398933</v>
      </c>
      <c r="Q25">
        <v>8.4025222288085359</v>
      </c>
      <c r="R25">
        <v>0</v>
      </c>
      <c r="S25">
        <v>1.8283728512151749</v>
      </c>
      <c r="T25">
        <v>9.7812951985773555</v>
      </c>
      <c r="U25" s="156">
        <f t="shared" si="2"/>
        <v>33.71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33.71</v>
      </c>
      <c r="E26">
        <f>GT!N26</f>
        <v>0</v>
      </c>
      <c r="F26">
        <f t="shared" si="4"/>
        <v>84</v>
      </c>
      <c r="G26">
        <f t="shared" si="5"/>
        <v>33.71</v>
      </c>
      <c r="H26" s="154"/>
      <c r="I26">
        <f>BRPL_EOD!AC26+BRPL_EOD!AD26</f>
        <v>13.71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9.7899999999999991</v>
      </c>
      <c r="N26">
        <f t="shared" si="0"/>
        <v>33.74</v>
      </c>
      <c r="O26" s="154">
        <f t="shared" si="1"/>
        <v>-3.0000000000001137E-2</v>
      </c>
      <c r="P26">
        <v>13.697809721398933</v>
      </c>
      <c r="Q26">
        <v>8.4025222288085359</v>
      </c>
      <c r="R26">
        <v>0</v>
      </c>
      <c r="S26">
        <v>1.8283728512151749</v>
      </c>
      <c r="T26">
        <v>9.7812951985773555</v>
      </c>
      <c r="U26" s="156">
        <f t="shared" si="2"/>
        <v>33.71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33.71</v>
      </c>
      <c r="E27">
        <f>GT!N27</f>
        <v>0</v>
      </c>
      <c r="F27">
        <f t="shared" si="4"/>
        <v>84</v>
      </c>
      <c r="G27">
        <f t="shared" si="5"/>
        <v>33.71</v>
      </c>
      <c r="H27" s="154"/>
      <c r="I27">
        <f>BRPL_EOD!AC27+BRPL_EOD!AD27</f>
        <v>13.71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9.7899999999999991</v>
      </c>
      <c r="N27">
        <f t="shared" si="0"/>
        <v>33.74</v>
      </c>
      <c r="O27" s="154">
        <f t="shared" si="1"/>
        <v>-3.0000000000001137E-2</v>
      </c>
      <c r="P27">
        <v>13.697809721398933</v>
      </c>
      <c r="Q27">
        <v>8.4025222288085359</v>
      </c>
      <c r="R27">
        <v>0</v>
      </c>
      <c r="S27">
        <v>1.8283728512151749</v>
      </c>
      <c r="T27">
        <v>9.7812951985773555</v>
      </c>
      <c r="U27" s="156">
        <f t="shared" si="2"/>
        <v>33.71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33.71</v>
      </c>
      <c r="E28">
        <f>GT!N28</f>
        <v>0</v>
      </c>
      <c r="F28">
        <f t="shared" si="4"/>
        <v>84</v>
      </c>
      <c r="G28">
        <f t="shared" si="5"/>
        <v>33.71</v>
      </c>
      <c r="H28" s="154"/>
      <c r="I28">
        <f>BRPL_EOD!AC28+BRPL_EOD!AD28</f>
        <v>13.71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9.7899999999999991</v>
      </c>
      <c r="N28">
        <f t="shared" si="0"/>
        <v>33.74</v>
      </c>
      <c r="O28" s="154">
        <f t="shared" si="1"/>
        <v>-3.0000000000001137E-2</v>
      </c>
      <c r="P28">
        <v>13.697809721398933</v>
      </c>
      <c r="Q28">
        <v>8.4025222288085359</v>
      </c>
      <c r="R28">
        <v>0</v>
      </c>
      <c r="S28">
        <v>1.8283728512151749</v>
      </c>
      <c r="T28">
        <v>9.7812951985773555</v>
      </c>
      <c r="U28" s="156">
        <f t="shared" si="2"/>
        <v>33.71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33.71</v>
      </c>
      <c r="E29">
        <f>GT!N29</f>
        <v>0</v>
      </c>
      <c r="F29">
        <f t="shared" si="4"/>
        <v>84</v>
      </c>
      <c r="G29">
        <f t="shared" si="5"/>
        <v>33.71</v>
      </c>
      <c r="H29" s="154"/>
      <c r="I29">
        <f>BRPL_EOD!AC29+BRPL_EOD!AD29</f>
        <v>13.71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9.7899999999999991</v>
      </c>
      <c r="N29">
        <f t="shared" si="0"/>
        <v>33.74</v>
      </c>
      <c r="O29" s="154">
        <f t="shared" si="1"/>
        <v>-3.0000000000001137E-2</v>
      </c>
      <c r="P29">
        <v>13.697809721398933</v>
      </c>
      <c r="Q29">
        <v>8.4025222288085359</v>
      </c>
      <c r="R29">
        <v>0</v>
      </c>
      <c r="S29">
        <v>1.8283728512151749</v>
      </c>
      <c r="T29">
        <v>9.7812951985773555</v>
      </c>
      <c r="U29" s="156">
        <f t="shared" si="2"/>
        <v>33.71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33.71</v>
      </c>
      <c r="E30">
        <f>GT!N30</f>
        <v>0</v>
      </c>
      <c r="F30">
        <f t="shared" si="4"/>
        <v>84</v>
      </c>
      <c r="G30">
        <f t="shared" si="5"/>
        <v>33.71</v>
      </c>
      <c r="H30" s="154"/>
      <c r="I30">
        <f>BRPL_EOD!AC30+BRPL_EOD!AD30</f>
        <v>13.71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9.7899999999999991</v>
      </c>
      <c r="N30">
        <f t="shared" si="0"/>
        <v>33.74</v>
      </c>
      <c r="O30" s="154">
        <f t="shared" si="1"/>
        <v>-3.0000000000001137E-2</v>
      </c>
      <c r="P30">
        <v>13.697809721398933</v>
      </c>
      <c r="Q30">
        <v>8.4025222288085359</v>
      </c>
      <c r="R30">
        <v>0</v>
      </c>
      <c r="S30">
        <v>1.8283728512151749</v>
      </c>
      <c r="T30">
        <v>9.7812951985773555</v>
      </c>
      <c r="U30" s="156">
        <f t="shared" si="2"/>
        <v>33.71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33.71</v>
      </c>
      <c r="E31">
        <f>GT!N31</f>
        <v>0</v>
      </c>
      <c r="F31">
        <f t="shared" si="4"/>
        <v>84</v>
      </c>
      <c r="G31">
        <f t="shared" si="5"/>
        <v>33.71</v>
      </c>
      <c r="H31" s="154"/>
      <c r="I31">
        <f>BRPL_EOD!AC31+BRPL_EOD!AD31</f>
        <v>13.71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9.7899999999999991</v>
      </c>
      <c r="N31">
        <f t="shared" si="0"/>
        <v>33.74</v>
      </c>
      <c r="O31" s="154">
        <f t="shared" si="1"/>
        <v>-3.0000000000001137E-2</v>
      </c>
      <c r="P31">
        <v>13.697809721398933</v>
      </c>
      <c r="Q31">
        <v>8.4025222288085359</v>
      </c>
      <c r="R31">
        <v>0</v>
      </c>
      <c r="S31">
        <v>1.8283728512151749</v>
      </c>
      <c r="T31">
        <v>9.7812951985773555</v>
      </c>
      <c r="U31" s="156">
        <f t="shared" si="2"/>
        <v>33.71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33.71</v>
      </c>
      <c r="E32">
        <f>GT!N32</f>
        <v>0</v>
      </c>
      <c r="F32">
        <f t="shared" si="4"/>
        <v>84</v>
      </c>
      <c r="G32">
        <f t="shared" si="5"/>
        <v>33.71</v>
      </c>
      <c r="H32" s="154"/>
      <c r="I32">
        <f>BRPL_EOD!AC32+BRPL_EOD!AD32</f>
        <v>13.71</v>
      </c>
      <c r="J32">
        <f>BYPL_EOD!AC32+BYPL_EOD!AD32</f>
        <v>8.41</v>
      </c>
      <c r="K32">
        <f>MES_EOD!AC32+MES_EOD!AD32</f>
        <v>0</v>
      </c>
      <c r="L32">
        <f>NDMC_EOD!AC32+NDMC_EOD!AD32</f>
        <v>1.83</v>
      </c>
      <c r="M32">
        <f>TPDDL_EOD!AC32+TPDDL_EOD!AD32</f>
        <v>9.7899999999999991</v>
      </c>
      <c r="N32">
        <f t="shared" si="0"/>
        <v>33.74</v>
      </c>
      <c r="O32" s="154">
        <f t="shared" si="1"/>
        <v>-3.0000000000001137E-2</v>
      </c>
      <c r="P32">
        <v>13.697809721398933</v>
      </c>
      <c r="Q32">
        <v>8.4025222288085359</v>
      </c>
      <c r="R32">
        <v>0</v>
      </c>
      <c r="S32">
        <v>1.8283728512151749</v>
      </c>
      <c r="T32">
        <v>9.7812951985773555</v>
      </c>
      <c r="U32" s="156">
        <f t="shared" si="2"/>
        <v>33.71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33.71</v>
      </c>
      <c r="E33">
        <f>GT!N33</f>
        <v>0</v>
      </c>
      <c r="F33">
        <f t="shared" si="4"/>
        <v>84</v>
      </c>
      <c r="G33">
        <f t="shared" si="5"/>
        <v>33.71</v>
      </c>
      <c r="H33" s="154"/>
      <c r="I33">
        <f>BRPL_EOD!AC33+BRPL_EOD!AD33</f>
        <v>13.71</v>
      </c>
      <c r="J33">
        <f>BYPL_EOD!AC33+BYPL_EOD!AD33</f>
        <v>8.41</v>
      </c>
      <c r="K33">
        <f>MES_EOD!AC33+MES_EOD!AD33</f>
        <v>0</v>
      </c>
      <c r="L33">
        <f>NDMC_EOD!AC33+NDMC_EOD!AD33</f>
        <v>1.83</v>
      </c>
      <c r="M33">
        <f>TPDDL_EOD!AC33+TPDDL_EOD!AD33</f>
        <v>9.7899999999999991</v>
      </c>
      <c r="N33">
        <f t="shared" si="0"/>
        <v>33.74</v>
      </c>
      <c r="O33" s="154">
        <f t="shared" si="1"/>
        <v>-3.0000000000001137E-2</v>
      </c>
      <c r="P33">
        <v>13.697809721398933</v>
      </c>
      <c r="Q33">
        <v>8.4025222288085359</v>
      </c>
      <c r="R33">
        <v>0</v>
      </c>
      <c r="S33">
        <v>1.8283728512151749</v>
      </c>
      <c r="T33">
        <v>9.7812951985773555</v>
      </c>
      <c r="U33" s="156">
        <f t="shared" si="2"/>
        <v>33.71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33.71</v>
      </c>
      <c r="E34">
        <f>GT!N34</f>
        <v>0</v>
      </c>
      <c r="F34">
        <f t="shared" si="4"/>
        <v>84</v>
      </c>
      <c r="G34">
        <f t="shared" si="5"/>
        <v>33.71</v>
      </c>
      <c r="H34" s="154"/>
      <c r="I34">
        <f>BRPL_EOD!AC34+BRPL_EOD!AD34</f>
        <v>13.71</v>
      </c>
      <c r="J34">
        <f>BYPL_EOD!AC34+BYPL_EOD!AD34</f>
        <v>8.41</v>
      </c>
      <c r="K34">
        <f>MES_EOD!AC34+MES_EOD!AD34</f>
        <v>0</v>
      </c>
      <c r="L34">
        <f>NDMC_EOD!AC34+NDMC_EOD!AD34</f>
        <v>1.83</v>
      </c>
      <c r="M34">
        <f>TPDDL_EOD!AC34+TPDDL_EOD!AD34</f>
        <v>9.7899999999999991</v>
      </c>
      <c r="N34">
        <f t="shared" si="0"/>
        <v>33.74</v>
      </c>
      <c r="O34" s="154">
        <f t="shared" si="1"/>
        <v>-3.0000000000001137E-2</v>
      </c>
      <c r="P34">
        <v>13.697809721398933</v>
      </c>
      <c r="Q34">
        <v>8.4025222288085359</v>
      </c>
      <c r="R34">
        <v>0</v>
      </c>
      <c r="S34">
        <v>1.8283728512151749</v>
      </c>
      <c r="T34">
        <v>9.7812951985773555</v>
      </c>
      <c r="U34" s="156">
        <f t="shared" si="2"/>
        <v>33.71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33.71</v>
      </c>
      <c r="E35">
        <f>GT!N35</f>
        <v>0</v>
      </c>
      <c r="F35">
        <f t="shared" si="4"/>
        <v>84</v>
      </c>
      <c r="G35">
        <f t="shared" si="5"/>
        <v>33.71</v>
      </c>
      <c r="H35" s="154"/>
      <c r="I35">
        <f>BRPL_EOD!AC35+BRPL_EOD!AD35</f>
        <v>13.71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9.7899999999999991</v>
      </c>
      <c r="N35">
        <f t="shared" si="0"/>
        <v>33.74</v>
      </c>
      <c r="O35" s="154">
        <f t="shared" si="1"/>
        <v>-3.0000000000001137E-2</v>
      </c>
      <c r="P35">
        <v>13.697809721398933</v>
      </c>
      <c r="Q35">
        <v>8.4025222288085359</v>
      </c>
      <c r="R35">
        <v>0</v>
      </c>
      <c r="S35">
        <v>1.8283728512151749</v>
      </c>
      <c r="T35">
        <v>9.7812951985773555</v>
      </c>
      <c r="U35" s="156">
        <f t="shared" si="2"/>
        <v>33.71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33.71</v>
      </c>
      <c r="E36">
        <f>GT!N36</f>
        <v>0</v>
      </c>
      <c r="F36">
        <f t="shared" si="4"/>
        <v>84</v>
      </c>
      <c r="G36">
        <f t="shared" si="5"/>
        <v>33.71</v>
      </c>
      <c r="H36" s="154"/>
      <c r="I36">
        <f>BRPL_EOD!AC36+BRPL_EOD!AD36</f>
        <v>13.71</v>
      </c>
      <c r="J36">
        <f>BYPL_EOD!AC36+BYPL_EOD!AD36</f>
        <v>8.41</v>
      </c>
      <c r="K36">
        <f>MES_EOD!AC36+MES_EOD!AD36</f>
        <v>0</v>
      </c>
      <c r="L36">
        <f>NDMC_EOD!AC36+NDMC_EOD!AD36</f>
        <v>1.83</v>
      </c>
      <c r="M36">
        <f>TPDDL_EOD!AC36+TPDDL_EOD!AD36</f>
        <v>9.7899999999999991</v>
      </c>
      <c r="N36">
        <f t="shared" si="0"/>
        <v>33.74</v>
      </c>
      <c r="O36" s="154">
        <f t="shared" si="1"/>
        <v>-3.0000000000001137E-2</v>
      </c>
      <c r="P36">
        <v>13.697809721398933</v>
      </c>
      <c r="Q36">
        <v>8.4025222288085359</v>
      </c>
      <c r="R36">
        <v>0</v>
      </c>
      <c r="S36">
        <v>1.8283728512151749</v>
      </c>
      <c r="T36">
        <v>9.7812951985773555</v>
      </c>
      <c r="U36" s="156">
        <f t="shared" si="2"/>
        <v>33.71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33.71</v>
      </c>
      <c r="E37">
        <f>GT!N37</f>
        <v>0</v>
      </c>
      <c r="F37">
        <f t="shared" si="4"/>
        <v>84</v>
      </c>
      <c r="G37">
        <f t="shared" si="5"/>
        <v>33.71</v>
      </c>
      <c r="H37" s="154"/>
      <c r="I37">
        <f>BRPL_EOD!AC37+BRPL_EOD!AD37</f>
        <v>13.71</v>
      </c>
      <c r="J37">
        <f>BYPL_EOD!AC37+BYPL_EOD!AD37</f>
        <v>8.41</v>
      </c>
      <c r="K37">
        <f>MES_EOD!AC37+MES_EOD!AD37</f>
        <v>0</v>
      </c>
      <c r="L37">
        <f>NDMC_EOD!AC37+NDMC_EOD!AD37</f>
        <v>1.83</v>
      </c>
      <c r="M37">
        <f>TPDDL_EOD!AC37+TPDDL_EOD!AD37</f>
        <v>9.7899999999999991</v>
      </c>
      <c r="N37">
        <f t="shared" si="0"/>
        <v>33.74</v>
      </c>
      <c r="O37" s="154">
        <f t="shared" si="1"/>
        <v>-3.0000000000001137E-2</v>
      </c>
      <c r="P37">
        <v>13.697809721398933</v>
      </c>
      <c r="Q37">
        <v>8.4025222288085359</v>
      </c>
      <c r="R37">
        <v>0</v>
      </c>
      <c r="S37">
        <v>1.8283728512151749</v>
      </c>
      <c r="T37">
        <v>9.7812951985773555</v>
      </c>
      <c r="U37" s="156">
        <f t="shared" si="2"/>
        <v>33.71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30.290000000000003</v>
      </c>
      <c r="E38">
        <f>GT!N38</f>
        <v>0</v>
      </c>
      <c r="F38">
        <f t="shared" si="4"/>
        <v>84</v>
      </c>
      <c r="G38">
        <f t="shared" si="5"/>
        <v>30.290000000000003</v>
      </c>
      <c r="H38" s="154"/>
      <c r="I38">
        <f>BRPL_EOD!AC38+BRPL_EOD!AD38</f>
        <v>13.71</v>
      </c>
      <c r="J38">
        <f>BYPL_EOD!AC38+BYPL_EOD!AD38</f>
        <v>5</v>
      </c>
      <c r="K38">
        <f>MES_EOD!AC38+MES_EOD!AD38</f>
        <v>0</v>
      </c>
      <c r="L38">
        <f>NDMC_EOD!AC38+NDMC_EOD!AD38</f>
        <v>1.83</v>
      </c>
      <c r="M38">
        <f>TPDDL_EOD!AC38+TPDDL_EOD!AD38</f>
        <v>9.7899999999999991</v>
      </c>
      <c r="N38">
        <f t="shared" si="0"/>
        <v>30.33</v>
      </c>
      <c r="O38" s="154">
        <f t="shared" si="1"/>
        <v>-3.9999999999995595E-2</v>
      </c>
      <c r="P38">
        <v>13.691918892185956</v>
      </c>
      <c r="Q38">
        <v>4.9934058687767893</v>
      </c>
      <c r="R38">
        <v>0</v>
      </c>
      <c r="S38">
        <v>1.827586547972305</v>
      </c>
      <c r="T38">
        <v>9.7770886910649519</v>
      </c>
      <c r="U38" s="156">
        <f t="shared" si="2"/>
        <v>30.290000000000006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29.990000000000002</v>
      </c>
      <c r="E39">
        <f>GT!N39</f>
        <v>0</v>
      </c>
      <c r="F39">
        <f t="shared" si="4"/>
        <v>84</v>
      </c>
      <c r="G39">
        <f t="shared" si="5"/>
        <v>29.990000000000002</v>
      </c>
      <c r="H39" s="154"/>
      <c r="I39">
        <f>BRPL_EOD!AC39+BRPL_EOD!AD39</f>
        <v>13.71</v>
      </c>
      <c r="J39">
        <f>BYPL_EOD!AC39+BYPL_EOD!AD39</f>
        <v>5</v>
      </c>
      <c r="K39">
        <f>MES_EOD!AC39+MES_EOD!AD39</f>
        <v>0</v>
      </c>
      <c r="L39">
        <f>NDMC_EOD!AC39+NDMC_EOD!AD39</f>
        <v>1.83</v>
      </c>
      <c r="M39">
        <f>TPDDL_EOD!AC39+TPDDL_EOD!AD39</f>
        <v>9.7899999999999991</v>
      </c>
      <c r="N39">
        <f t="shared" si="0"/>
        <v>30.33</v>
      </c>
      <c r="O39" s="154">
        <f t="shared" si="1"/>
        <v>-0.33999999999999631</v>
      </c>
      <c r="P39">
        <v>13.556310583580617</v>
      </c>
      <c r="Q39">
        <v>4.9439498846027039</v>
      </c>
      <c r="R39">
        <v>0</v>
      </c>
      <c r="S39">
        <v>1.8094856577645899</v>
      </c>
      <c r="T39">
        <v>9.6802538740520934</v>
      </c>
      <c r="U39" s="156">
        <f t="shared" si="2"/>
        <v>29.990000000000002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29.990000000000002</v>
      </c>
      <c r="E40">
        <f>GT!N40</f>
        <v>0</v>
      </c>
      <c r="F40">
        <f t="shared" si="4"/>
        <v>84</v>
      </c>
      <c r="G40">
        <f t="shared" si="5"/>
        <v>29.990000000000002</v>
      </c>
      <c r="H40" s="154"/>
      <c r="I40">
        <f>BRPL_EOD!AC40+BRPL_EOD!AD40</f>
        <v>13.71</v>
      </c>
      <c r="J40">
        <f>BYPL_EOD!AC40+BYPL_EOD!AD40</f>
        <v>5</v>
      </c>
      <c r="K40">
        <f>MES_EOD!AC40+MES_EOD!AD40</f>
        <v>0</v>
      </c>
      <c r="L40">
        <f>NDMC_EOD!AC40+NDMC_EOD!AD40</f>
        <v>1.83</v>
      </c>
      <c r="M40">
        <f>TPDDL_EOD!AC40+TPDDL_EOD!AD40</f>
        <v>9.7899999999999991</v>
      </c>
      <c r="N40">
        <f t="shared" si="0"/>
        <v>30.33</v>
      </c>
      <c r="O40" s="154">
        <f t="shared" si="1"/>
        <v>-0.33999999999999631</v>
      </c>
      <c r="P40">
        <v>13.556310583580617</v>
      </c>
      <c r="Q40">
        <v>4.9439498846027039</v>
      </c>
      <c r="R40">
        <v>0</v>
      </c>
      <c r="S40">
        <v>1.8094856577645899</v>
      </c>
      <c r="T40">
        <v>9.6802538740520934</v>
      </c>
      <c r="U40" s="156">
        <f t="shared" si="2"/>
        <v>29.990000000000002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29.990000000000002</v>
      </c>
      <c r="E41">
        <f>GT!N41</f>
        <v>0</v>
      </c>
      <c r="F41">
        <f t="shared" si="4"/>
        <v>84</v>
      </c>
      <c r="G41">
        <f t="shared" si="5"/>
        <v>29.990000000000002</v>
      </c>
      <c r="H41" s="154"/>
      <c r="I41">
        <f>BRPL_EOD!AC41+BRPL_EOD!AD41</f>
        <v>13.71</v>
      </c>
      <c r="J41">
        <f>BYPL_EOD!AC41+BYPL_EOD!AD41</f>
        <v>5</v>
      </c>
      <c r="K41">
        <f>MES_EOD!AC41+MES_EOD!AD41</f>
        <v>0</v>
      </c>
      <c r="L41">
        <f>NDMC_EOD!AC41+NDMC_EOD!AD41</f>
        <v>1.83</v>
      </c>
      <c r="M41">
        <f>TPDDL_EOD!AC41+TPDDL_EOD!AD41</f>
        <v>9.7899999999999991</v>
      </c>
      <c r="N41">
        <f t="shared" si="0"/>
        <v>30.33</v>
      </c>
      <c r="O41" s="154">
        <f t="shared" si="1"/>
        <v>-0.33999999999999631</v>
      </c>
      <c r="P41">
        <v>13.556310583580617</v>
      </c>
      <c r="Q41">
        <v>4.9439498846027039</v>
      </c>
      <c r="R41">
        <v>0</v>
      </c>
      <c r="S41">
        <v>1.8094856577645899</v>
      </c>
      <c r="T41">
        <v>9.6802538740520934</v>
      </c>
      <c r="U41" s="156">
        <f t="shared" si="2"/>
        <v>29.990000000000002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29.990000000000002</v>
      </c>
      <c r="E42">
        <f>GT!N42</f>
        <v>0</v>
      </c>
      <c r="F42">
        <f t="shared" si="4"/>
        <v>84</v>
      </c>
      <c r="G42">
        <f t="shared" si="5"/>
        <v>29.990000000000002</v>
      </c>
      <c r="H42" s="154"/>
      <c r="I42">
        <f>BRPL_EOD!AC42+BRPL_EOD!AD42</f>
        <v>13.71</v>
      </c>
      <c r="J42">
        <f>BYPL_EOD!AC42+BYPL_EOD!AD42</f>
        <v>5</v>
      </c>
      <c r="K42">
        <f>MES_EOD!AC42+MES_EOD!AD42</f>
        <v>0</v>
      </c>
      <c r="L42">
        <f>NDMC_EOD!AC42+NDMC_EOD!AD42</f>
        <v>1.83</v>
      </c>
      <c r="M42">
        <f>TPDDL_EOD!AC42+TPDDL_EOD!AD42</f>
        <v>9.7899999999999991</v>
      </c>
      <c r="N42">
        <f t="shared" si="0"/>
        <v>30.33</v>
      </c>
      <c r="O42" s="154">
        <f t="shared" si="1"/>
        <v>-0.33999999999999631</v>
      </c>
      <c r="P42">
        <v>13.556310583580617</v>
      </c>
      <c r="Q42">
        <v>4.9439498846027039</v>
      </c>
      <c r="R42">
        <v>0</v>
      </c>
      <c r="S42">
        <v>1.8094856577645899</v>
      </c>
      <c r="T42">
        <v>9.6802538740520934</v>
      </c>
      <c r="U42" s="156">
        <f t="shared" si="2"/>
        <v>29.990000000000002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28</v>
      </c>
      <c r="F43">
        <f t="shared" si="4"/>
        <v>72</v>
      </c>
      <c r="G43">
        <f t="shared" si="5"/>
        <v>63.3</v>
      </c>
      <c r="H43" s="154"/>
      <c r="I43">
        <f>BRPL_EOD!AC43+BRPL_EOD!AD43</f>
        <v>25.340000000000003</v>
      </c>
      <c r="J43">
        <f>BYPL_EOD!AC43+BYPL_EOD!AD43</f>
        <v>16.73</v>
      </c>
      <c r="K43">
        <f>MES_EOD!AC43+MES_EOD!AD43</f>
        <v>0</v>
      </c>
      <c r="L43">
        <f>NDMC_EOD!AC43+NDMC_EOD!AD43</f>
        <v>3.16</v>
      </c>
      <c r="M43">
        <f>TPDDL_EOD!AC43+TPDDL_EOD!AD43</f>
        <v>18.100000000000001</v>
      </c>
      <c r="N43">
        <f t="shared" si="0"/>
        <v>63.330000000000005</v>
      </c>
      <c r="O43" s="154">
        <f t="shared" si="1"/>
        <v>-3.0000000000008242E-2</v>
      </c>
      <c r="P43">
        <v>25.327996210326859</v>
      </c>
      <c r="Q43">
        <v>16.722074846044528</v>
      </c>
      <c r="R43">
        <v>0</v>
      </c>
      <c r="S43">
        <v>3.1585030791094266</v>
      </c>
      <c r="T43">
        <v>18.091425864519184</v>
      </c>
      <c r="U43" s="156">
        <f t="shared" si="2"/>
        <v>63.3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28</v>
      </c>
      <c r="F44">
        <f t="shared" si="4"/>
        <v>72</v>
      </c>
      <c r="G44">
        <f t="shared" si="5"/>
        <v>61.3</v>
      </c>
      <c r="H44" s="154"/>
      <c r="I44">
        <f>BRPL_EOD!AC44+BRPL_EOD!AD44</f>
        <v>25.340000000000003</v>
      </c>
      <c r="J44">
        <f>BYPL_EOD!AC44+BYPL_EOD!AD44</f>
        <v>14.830000000000002</v>
      </c>
      <c r="K44">
        <f>MES_EOD!AC44+MES_EOD!AD44</f>
        <v>0</v>
      </c>
      <c r="L44">
        <f>NDMC_EOD!AC44+NDMC_EOD!AD44</f>
        <v>3.0599999999999996</v>
      </c>
      <c r="M44">
        <f>TPDDL_EOD!AC44+TPDDL_EOD!AD44</f>
        <v>18.100000000000001</v>
      </c>
      <c r="N44">
        <f t="shared" si="0"/>
        <v>61.330000000000005</v>
      </c>
      <c r="O44" s="154">
        <f t="shared" si="1"/>
        <v>-3.0000000000008242E-2</v>
      </c>
      <c r="P44">
        <v>25.327604761128324</v>
      </c>
      <c r="Q44">
        <v>14.822745801402251</v>
      </c>
      <c r="R44">
        <v>0</v>
      </c>
      <c r="S44">
        <v>3.0585031795206254</v>
      </c>
      <c r="T44">
        <v>18.0911462579488</v>
      </c>
      <c r="U44" s="156">
        <f t="shared" si="2"/>
        <v>61.300000000000004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28</v>
      </c>
      <c r="F45">
        <f t="shared" si="4"/>
        <v>72</v>
      </c>
      <c r="G45">
        <f t="shared" si="5"/>
        <v>61.3</v>
      </c>
      <c r="H45" s="154"/>
      <c r="I45">
        <f>BRPL_EOD!AC45+BRPL_EOD!AD45</f>
        <v>25.340000000000003</v>
      </c>
      <c r="J45">
        <f>BYPL_EOD!AC45+BYPL_EOD!AD45</f>
        <v>14.830000000000002</v>
      </c>
      <c r="K45">
        <f>MES_EOD!AC45+MES_EOD!AD45</f>
        <v>0</v>
      </c>
      <c r="L45">
        <f>NDMC_EOD!AC45+NDMC_EOD!AD45</f>
        <v>3.0599999999999996</v>
      </c>
      <c r="M45">
        <f>TPDDL_EOD!AC45+TPDDL_EOD!AD45</f>
        <v>18.100000000000001</v>
      </c>
      <c r="N45">
        <f t="shared" si="0"/>
        <v>61.330000000000005</v>
      </c>
      <c r="O45" s="154">
        <f t="shared" si="1"/>
        <v>-3.0000000000008242E-2</v>
      </c>
      <c r="P45">
        <v>25.327604761128324</v>
      </c>
      <c r="Q45">
        <v>14.822745801402251</v>
      </c>
      <c r="R45">
        <v>0</v>
      </c>
      <c r="S45">
        <v>3.0585031795206254</v>
      </c>
      <c r="T45">
        <v>18.0911462579488</v>
      </c>
      <c r="U45" s="156">
        <f t="shared" si="2"/>
        <v>61.300000000000004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28</v>
      </c>
      <c r="F46">
        <f t="shared" si="4"/>
        <v>72</v>
      </c>
      <c r="G46">
        <f t="shared" si="5"/>
        <v>61.3</v>
      </c>
      <c r="H46" s="154"/>
      <c r="I46">
        <f>BRPL_EOD!AC46+BRPL_EOD!AD46</f>
        <v>25.340000000000003</v>
      </c>
      <c r="J46">
        <f>BYPL_EOD!AC46+BYPL_EOD!AD46</f>
        <v>14.830000000000002</v>
      </c>
      <c r="K46">
        <f>MES_EOD!AC46+MES_EOD!AD46</f>
        <v>0</v>
      </c>
      <c r="L46">
        <f>NDMC_EOD!AC46+NDMC_EOD!AD46</f>
        <v>3.0599999999999996</v>
      </c>
      <c r="M46">
        <f>TPDDL_EOD!AC46+TPDDL_EOD!AD46</f>
        <v>18.100000000000001</v>
      </c>
      <c r="N46">
        <f t="shared" si="0"/>
        <v>61.330000000000005</v>
      </c>
      <c r="O46" s="154">
        <f t="shared" si="1"/>
        <v>-3.0000000000008242E-2</v>
      </c>
      <c r="P46">
        <v>25.327604761128324</v>
      </c>
      <c r="Q46">
        <v>14.822745801402251</v>
      </c>
      <c r="R46">
        <v>0</v>
      </c>
      <c r="S46">
        <v>3.0585031795206254</v>
      </c>
      <c r="T46">
        <v>18.0911462579488</v>
      </c>
      <c r="U46" s="156">
        <f t="shared" si="2"/>
        <v>61.300000000000004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31.3</v>
      </c>
      <c r="E47">
        <f>GT!N47</f>
        <v>28</v>
      </c>
      <c r="F47">
        <f t="shared" si="4"/>
        <v>72</v>
      </c>
      <c r="G47">
        <f t="shared" si="5"/>
        <v>59.3</v>
      </c>
      <c r="H47" s="154"/>
      <c r="I47">
        <f>BRPL_EOD!AC47+BRPL_EOD!AD47</f>
        <v>24.92</v>
      </c>
      <c r="J47">
        <f>BYPL_EOD!AC47+BYPL_EOD!AD47</f>
        <v>13.65</v>
      </c>
      <c r="K47">
        <f>MES_EOD!AC47+MES_EOD!AD47</f>
        <v>0</v>
      </c>
      <c r="L47">
        <f>NDMC_EOD!AC47+NDMC_EOD!AD47</f>
        <v>2.96</v>
      </c>
      <c r="M47">
        <f>TPDDL_EOD!AC47+TPDDL_EOD!AD47</f>
        <v>17.8</v>
      </c>
      <c r="N47">
        <f t="shared" si="0"/>
        <v>59.33</v>
      </c>
      <c r="O47" s="154">
        <f t="shared" si="1"/>
        <v>-3.0000000000001137E-2</v>
      </c>
      <c r="P47">
        <v>24.907399292095064</v>
      </c>
      <c r="Q47">
        <v>13.643097926849823</v>
      </c>
      <c r="R47">
        <v>0</v>
      </c>
      <c r="S47">
        <v>2.9585032867015002</v>
      </c>
      <c r="T47">
        <v>17.790999494353617</v>
      </c>
      <c r="U47" s="156">
        <f t="shared" si="2"/>
        <v>59.3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31.3</v>
      </c>
      <c r="E48">
        <f>GT!N48</f>
        <v>28</v>
      </c>
      <c r="F48">
        <f t="shared" si="4"/>
        <v>72</v>
      </c>
      <c r="G48">
        <f t="shared" si="5"/>
        <v>59.3</v>
      </c>
      <c r="H48" s="154"/>
      <c r="I48">
        <f>BRPL_EOD!AC48+BRPL_EOD!AD48</f>
        <v>24.92</v>
      </c>
      <c r="J48">
        <f>BYPL_EOD!AC48+BYPL_EOD!AD48</f>
        <v>13.65</v>
      </c>
      <c r="K48">
        <f>MES_EOD!AC48+MES_EOD!AD48</f>
        <v>0</v>
      </c>
      <c r="L48">
        <f>NDMC_EOD!AC48+NDMC_EOD!AD48</f>
        <v>2.96</v>
      </c>
      <c r="M48">
        <f>TPDDL_EOD!AC48+TPDDL_EOD!AD48</f>
        <v>17.8</v>
      </c>
      <c r="N48">
        <f t="shared" si="0"/>
        <v>59.33</v>
      </c>
      <c r="O48" s="154">
        <f t="shared" si="1"/>
        <v>-3.0000000000001137E-2</v>
      </c>
      <c r="P48">
        <v>24.907399292095064</v>
      </c>
      <c r="Q48">
        <v>13.643097926849823</v>
      </c>
      <c r="R48">
        <v>0</v>
      </c>
      <c r="S48">
        <v>2.9585032867015002</v>
      </c>
      <c r="T48">
        <v>17.790999494353617</v>
      </c>
      <c r="U48" s="156">
        <f t="shared" si="2"/>
        <v>59.3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31.3</v>
      </c>
      <c r="E49">
        <f>GT!N49</f>
        <v>28</v>
      </c>
      <c r="F49">
        <f t="shared" si="4"/>
        <v>72</v>
      </c>
      <c r="G49">
        <f t="shared" si="5"/>
        <v>59.3</v>
      </c>
      <c r="H49" s="154"/>
      <c r="I49">
        <f>BRPL_EOD!AC49+BRPL_EOD!AD49</f>
        <v>24.92</v>
      </c>
      <c r="J49">
        <f>BYPL_EOD!AC49+BYPL_EOD!AD49</f>
        <v>13.65</v>
      </c>
      <c r="K49">
        <f>MES_EOD!AC49+MES_EOD!AD49</f>
        <v>0</v>
      </c>
      <c r="L49">
        <f>NDMC_EOD!AC49+NDMC_EOD!AD49</f>
        <v>2.96</v>
      </c>
      <c r="M49">
        <f>TPDDL_EOD!AC49+TPDDL_EOD!AD49</f>
        <v>17.8</v>
      </c>
      <c r="N49">
        <f t="shared" si="0"/>
        <v>59.33</v>
      </c>
      <c r="O49" s="154">
        <f t="shared" si="1"/>
        <v>-3.0000000000001137E-2</v>
      </c>
      <c r="P49">
        <v>24.907399292095064</v>
      </c>
      <c r="Q49">
        <v>13.643097926849823</v>
      </c>
      <c r="R49">
        <v>0</v>
      </c>
      <c r="S49">
        <v>2.9585032867015002</v>
      </c>
      <c r="T49">
        <v>17.790999494353617</v>
      </c>
      <c r="U49" s="156">
        <f t="shared" si="2"/>
        <v>59.3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31.3</v>
      </c>
      <c r="E50">
        <f>GT!N50</f>
        <v>28</v>
      </c>
      <c r="F50">
        <f t="shared" si="4"/>
        <v>72</v>
      </c>
      <c r="G50">
        <f t="shared" si="5"/>
        <v>59.3</v>
      </c>
      <c r="H50" s="154"/>
      <c r="I50">
        <f>BRPL_EOD!AC50+BRPL_EOD!AD50</f>
        <v>24.92</v>
      </c>
      <c r="J50">
        <f>BYPL_EOD!AC50+BYPL_EOD!AD50</f>
        <v>13.65</v>
      </c>
      <c r="K50">
        <f>MES_EOD!AC50+MES_EOD!AD50</f>
        <v>0</v>
      </c>
      <c r="L50">
        <f>NDMC_EOD!AC50+NDMC_EOD!AD50</f>
        <v>2.96</v>
      </c>
      <c r="M50">
        <f>TPDDL_EOD!AC50+TPDDL_EOD!AD50</f>
        <v>17.8</v>
      </c>
      <c r="N50">
        <f t="shared" si="0"/>
        <v>59.33</v>
      </c>
      <c r="O50" s="154">
        <f t="shared" si="1"/>
        <v>-3.0000000000001137E-2</v>
      </c>
      <c r="P50">
        <v>24.907399292095064</v>
      </c>
      <c r="Q50">
        <v>13.643097926849823</v>
      </c>
      <c r="R50">
        <v>0</v>
      </c>
      <c r="S50">
        <v>2.9585032867015002</v>
      </c>
      <c r="T50">
        <v>17.790999494353617</v>
      </c>
      <c r="U50" s="156">
        <f t="shared" si="2"/>
        <v>59.3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31.3</v>
      </c>
      <c r="E51">
        <f>GT!N51</f>
        <v>28</v>
      </c>
      <c r="F51">
        <f t="shared" si="4"/>
        <v>72</v>
      </c>
      <c r="G51">
        <f t="shared" si="5"/>
        <v>59.3</v>
      </c>
      <c r="H51" s="154"/>
      <c r="I51">
        <f>BRPL_EOD!AC51+BRPL_EOD!AD51</f>
        <v>24.92</v>
      </c>
      <c r="J51">
        <f>BYPL_EOD!AC51+BYPL_EOD!AD51</f>
        <v>13.65</v>
      </c>
      <c r="K51">
        <f>MES_EOD!AC51+MES_EOD!AD51</f>
        <v>0</v>
      </c>
      <c r="L51">
        <f>NDMC_EOD!AC51+NDMC_EOD!AD51</f>
        <v>2.96</v>
      </c>
      <c r="M51">
        <f>TPDDL_EOD!AC51+TPDDL_EOD!AD51</f>
        <v>17.8</v>
      </c>
      <c r="N51">
        <f t="shared" si="0"/>
        <v>59.33</v>
      </c>
      <c r="O51" s="154">
        <f t="shared" si="1"/>
        <v>-3.0000000000001137E-2</v>
      </c>
      <c r="P51">
        <v>24.907399292095064</v>
      </c>
      <c r="Q51">
        <v>13.643097926849823</v>
      </c>
      <c r="R51">
        <v>0</v>
      </c>
      <c r="S51">
        <v>2.9585032867015002</v>
      </c>
      <c r="T51">
        <v>17.790999494353617</v>
      </c>
      <c r="U51" s="156">
        <f t="shared" si="2"/>
        <v>59.3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31.3</v>
      </c>
      <c r="E52">
        <f>GT!N52</f>
        <v>28</v>
      </c>
      <c r="F52">
        <f t="shared" si="4"/>
        <v>72</v>
      </c>
      <c r="G52">
        <f t="shared" si="5"/>
        <v>59.3</v>
      </c>
      <c r="H52" s="154"/>
      <c r="I52">
        <f>BRPL_EOD!AC52+BRPL_EOD!AD52</f>
        <v>24.92</v>
      </c>
      <c r="J52">
        <f>BYPL_EOD!AC52+BYPL_EOD!AD52</f>
        <v>13.65</v>
      </c>
      <c r="K52">
        <f>MES_EOD!AC52+MES_EOD!AD52</f>
        <v>0</v>
      </c>
      <c r="L52">
        <f>NDMC_EOD!AC52+NDMC_EOD!AD52</f>
        <v>2.96</v>
      </c>
      <c r="M52">
        <f>TPDDL_EOD!AC52+TPDDL_EOD!AD52</f>
        <v>17.8</v>
      </c>
      <c r="N52">
        <f t="shared" si="0"/>
        <v>59.33</v>
      </c>
      <c r="O52" s="154">
        <f t="shared" si="1"/>
        <v>-3.0000000000001137E-2</v>
      </c>
      <c r="P52">
        <v>24.907399292095064</v>
      </c>
      <c r="Q52">
        <v>13.643097926849823</v>
      </c>
      <c r="R52">
        <v>0</v>
      </c>
      <c r="S52">
        <v>2.9585032867015002</v>
      </c>
      <c r="T52">
        <v>17.790999494353617</v>
      </c>
      <c r="U52" s="156">
        <f t="shared" si="2"/>
        <v>59.3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31.3</v>
      </c>
      <c r="E53">
        <f>GT!N53</f>
        <v>28</v>
      </c>
      <c r="F53">
        <f t="shared" si="4"/>
        <v>72</v>
      </c>
      <c r="G53">
        <f t="shared" si="5"/>
        <v>59.3</v>
      </c>
      <c r="H53" s="154"/>
      <c r="I53">
        <f>BRPL_EOD!AC53+BRPL_EOD!AD53</f>
        <v>24.92</v>
      </c>
      <c r="J53">
        <f>BYPL_EOD!AC53+BYPL_EOD!AD53</f>
        <v>13.65</v>
      </c>
      <c r="K53">
        <f>MES_EOD!AC53+MES_EOD!AD53</f>
        <v>0</v>
      </c>
      <c r="L53">
        <f>NDMC_EOD!AC53+NDMC_EOD!AD53</f>
        <v>2.96</v>
      </c>
      <c r="M53">
        <f>TPDDL_EOD!AC53+TPDDL_EOD!AD53</f>
        <v>17.8</v>
      </c>
      <c r="N53">
        <f t="shared" si="0"/>
        <v>59.33</v>
      </c>
      <c r="O53" s="154">
        <f t="shared" si="1"/>
        <v>-3.0000000000001137E-2</v>
      </c>
      <c r="P53">
        <v>24.907399292095064</v>
      </c>
      <c r="Q53">
        <v>13.643097926849823</v>
      </c>
      <c r="R53">
        <v>0</v>
      </c>
      <c r="S53">
        <v>2.9585032867015002</v>
      </c>
      <c r="T53">
        <v>17.790999494353617</v>
      </c>
      <c r="U53" s="156">
        <f t="shared" si="2"/>
        <v>59.3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31.3</v>
      </c>
      <c r="E54">
        <f>GT!N54</f>
        <v>25</v>
      </c>
      <c r="F54">
        <f t="shared" si="4"/>
        <v>72</v>
      </c>
      <c r="G54">
        <f t="shared" si="5"/>
        <v>56.3</v>
      </c>
      <c r="H54" s="154"/>
      <c r="I54">
        <f>BRPL_EOD!AC54+BRPL_EOD!AD54</f>
        <v>23.67</v>
      </c>
      <c r="J54">
        <f>BYPL_EOD!AC54+BYPL_EOD!AD54</f>
        <v>12.97</v>
      </c>
      <c r="K54">
        <f>MES_EOD!AC54+MES_EOD!AD54</f>
        <v>0</v>
      </c>
      <c r="L54">
        <f>NDMC_EOD!AC54+NDMC_EOD!AD54</f>
        <v>2.8200000000000003</v>
      </c>
      <c r="M54">
        <f>TPDDL_EOD!AC54+TPDDL_EOD!AD54</f>
        <v>16.91</v>
      </c>
      <c r="N54">
        <f t="shared" si="0"/>
        <v>56.370000000000005</v>
      </c>
      <c r="O54" s="154">
        <f t="shared" si="1"/>
        <v>-7.000000000000739E-2</v>
      </c>
      <c r="P54">
        <v>23.640606705694516</v>
      </c>
      <c r="Q54">
        <v>12.953893915203121</v>
      </c>
      <c r="R54">
        <v>0</v>
      </c>
      <c r="S54">
        <v>2.8164981373070783</v>
      </c>
      <c r="T54">
        <v>16.889001241795278</v>
      </c>
      <c r="U54" s="156">
        <f t="shared" si="2"/>
        <v>56.29999999999999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25</v>
      </c>
      <c r="F55">
        <f t="shared" si="4"/>
        <v>72</v>
      </c>
      <c r="G55">
        <f t="shared" si="5"/>
        <v>56.3</v>
      </c>
      <c r="H55" s="154"/>
      <c r="I55">
        <f>BRPL_EOD!AC55+BRPL_EOD!AD55</f>
        <v>23.67</v>
      </c>
      <c r="J55">
        <f>BYPL_EOD!AC55+BYPL_EOD!AD55</f>
        <v>12.97</v>
      </c>
      <c r="K55">
        <f>MES_EOD!AC55+MES_EOD!AD55</f>
        <v>0</v>
      </c>
      <c r="L55">
        <f>NDMC_EOD!AC55+NDMC_EOD!AD55</f>
        <v>2.8200000000000003</v>
      </c>
      <c r="M55">
        <f>TPDDL_EOD!AC55+TPDDL_EOD!AD55</f>
        <v>16.91</v>
      </c>
      <c r="N55">
        <f t="shared" si="0"/>
        <v>56.370000000000005</v>
      </c>
      <c r="O55" s="154">
        <f t="shared" si="1"/>
        <v>-7.000000000000739E-2</v>
      </c>
      <c r="P55">
        <v>23.640606705694516</v>
      </c>
      <c r="Q55">
        <v>12.953893915203121</v>
      </c>
      <c r="R55">
        <v>0</v>
      </c>
      <c r="S55">
        <v>2.8164981373070783</v>
      </c>
      <c r="T55">
        <v>16.889001241795278</v>
      </c>
      <c r="U55" s="156">
        <f t="shared" si="2"/>
        <v>56.29999999999999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25</v>
      </c>
      <c r="F56">
        <f t="shared" si="4"/>
        <v>72</v>
      </c>
      <c r="G56">
        <f t="shared" si="5"/>
        <v>56.3</v>
      </c>
      <c r="H56" s="154"/>
      <c r="I56">
        <f>BRPL_EOD!AC56+BRPL_EOD!AD56</f>
        <v>23.67</v>
      </c>
      <c r="J56">
        <f>BYPL_EOD!AC56+BYPL_EOD!AD56</f>
        <v>12.97</v>
      </c>
      <c r="K56">
        <f>MES_EOD!AC56+MES_EOD!AD56</f>
        <v>0</v>
      </c>
      <c r="L56">
        <f>NDMC_EOD!AC56+NDMC_EOD!AD56</f>
        <v>2.8200000000000003</v>
      </c>
      <c r="M56">
        <f>TPDDL_EOD!AC56+TPDDL_EOD!AD56</f>
        <v>16.91</v>
      </c>
      <c r="N56">
        <f t="shared" si="0"/>
        <v>56.370000000000005</v>
      </c>
      <c r="O56" s="154">
        <f t="shared" si="1"/>
        <v>-7.000000000000739E-2</v>
      </c>
      <c r="P56">
        <v>23.640606705694516</v>
      </c>
      <c r="Q56">
        <v>12.953893915203121</v>
      </c>
      <c r="R56">
        <v>0</v>
      </c>
      <c r="S56">
        <v>2.8164981373070783</v>
      </c>
      <c r="T56">
        <v>16.889001241795278</v>
      </c>
      <c r="U56" s="156">
        <f t="shared" si="2"/>
        <v>56.29999999999999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25</v>
      </c>
      <c r="F57">
        <f t="shared" si="4"/>
        <v>72</v>
      </c>
      <c r="G57">
        <f t="shared" si="5"/>
        <v>56.3</v>
      </c>
      <c r="H57" s="154"/>
      <c r="I57">
        <f>BRPL_EOD!AC57+BRPL_EOD!AD57</f>
        <v>23.67</v>
      </c>
      <c r="J57">
        <f>BYPL_EOD!AC57+BYPL_EOD!AD57</f>
        <v>12.97</v>
      </c>
      <c r="K57">
        <f>MES_EOD!AC57+MES_EOD!AD57</f>
        <v>0</v>
      </c>
      <c r="L57">
        <f>NDMC_EOD!AC57+NDMC_EOD!AD57</f>
        <v>2.8200000000000003</v>
      </c>
      <c r="M57">
        <f>TPDDL_EOD!AC57+TPDDL_EOD!AD57</f>
        <v>16.91</v>
      </c>
      <c r="N57">
        <f t="shared" si="0"/>
        <v>56.370000000000005</v>
      </c>
      <c r="O57" s="154">
        <f t="shared" si="1"/>
        <v>-7.000000000000739E-2</v>
      </c>
      <c r="P57">
        <v>23.640606705694516</v>
      </c>
      <c r="Q57">
        <v>12.953893915203121</v>
      </c>
      <c r="R57">
        <v>0</v>
      </c>
      <c r="S57">
        <v>2.8164981373070783</v>
      </c>
      <c r="T57">
        <v>16.889001241795278</v>
      </c>
      <c r="U57" s="156">
        <f t="shared" si="2"/>
        <v>56.29999999999999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25</v>
      </c>
      <c r="F58">
        <f t="shared" si="4"/>
        <v>72</v>
      </c>
      <c r="G58">
        <f t="shared" si="5"/>
        <v>56.3</v>
      </c>
      <c r="H58" s="154"/>
      <c r="I58">
        <f>BRPL_EOD!AC58+BRPL_EOD!AD58</f>
        <v>23.67</v>
      </c>
      <c r="J58">
        <f>BYPL_EOD!AC58+BYPL_EOD!AD58</f>
        <v>12.97</v>
      </c>
      <c r="K58">
        <f>MES_EOD!AC58+MES_EOD!AD58</f>
        <v>0</v>
      </c>
      <c r="L58">
        <f>NDMC_EOD!AC58+NDMC_EOD!AD58</f>
        <v>2.8200000000000003</v>
      </c>
      <c r="M58">
        <f>TPDDL_EOD!AC58+TPDDL_EOD!AD58</f>
        <v>16.91</v>
      </c>
      <c r="N58">
        <f t="shared" si="0"/>
        <v>56.370000000000005</v>
      </c>
      <c r="O58" s="154">
        <f t="shared" si="1"/>
        <v>-7.000000000000739E-2</v>
      </c>
      <c r="P58">
        <v>23.640606705694516</v>
      </c>
      <c r="Q58">
        <v>12.953893915203121</v>
      </c>
      <c r="R58">
        <v>0</v>
      </c>
      <c r="S58">
        <v>2.8164981373070783</v>
      </c>
      <c r="T58">
        <v>16.889001241795278</v>
      </c>
      <c r="U58" s="156">
        <f t="shared" si="2"/>
        <v>56.29999999999999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25</v>
      </c>
      <c r="F59">
        <f t="shared" si="4"/>
        <v>72</v>
      </c>
      <c r="G59">
        <f t="shared" si="5"/>
        <v>56.3</v>
      </c>
      <c r="H59" s="154"/>
      <c r="I59">
        <f>BRPL_EOD!AC59+BRPL_EOD!AD59</f>
        <v>23.67</v>
      </c>
      <c r="J59">
        <f>BYPL_EOD!AC59+BYPL_EOD!AD59</f>
        <v>12.97</v>
      </c>
      <c r="K59">
        <f>MES_EOD!AC59+MES_EOD!AD59</f>
        <v>0</v>
      </c>
      <c r="L59">
        <f>NDMC_EOD!AC59+NDMC_EOD!AD59</f>
        <v>2.8200000000000003</v>
      </c>
      <c r="M59">
        <f>TPDDL_EOD!AC59+TPDDL_EOD!AD59</f>
        <v>16.91</v>
      </c>
      <c r="N59">
        <f t="shared" si="0"/>
        <v>56.370000000000005</v>
      </c>
      <c r="O59" s="154">
        <f t="shared" si="1"/>
        <v>-7.000000000000739E-2</v>
      </c>
      <c r="P59">
        <v>23.640606705694516</v>
      </c>
      <c r="Q59">
        <v>12.953893915203121</v>
      </c>
      <c r="R59">
        <v>0</v>
      </c>
      <c r="S59">
        <v>2.8164981373070783</v>
      </c>
      <c r="T59">
        <v>16.889001241795278</v>
      </c>
      <c r="U59" s="156">
        <f t="shared" si="2"/>
        <v>56.29999999999999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25</v>
      </c>
      <c r="F60">
        <f t="shared" si="4"/>
        <v>72</v>
      </c>
      <c r="G60">
        <f t="shared" si="5"/>
        <v>56.3</v>
      </c>
      <c r="H60" s="154"/>
      <c r="I60">
        <f>BRPL_EOD!AC60+BRPL_EOD!AD60</f>
        <v>23.67</v>
      </c>
      <c r="J60">
        <f>BYPL_EOD!AC60+BYPL_EOD!AD60</f>
        <v>12.97</v>
      </c>
      <c r="K60">
        <f>MES_EOD!AC60+MES_EOD!AD60</f>
        <v>0</v>
      </c>
      <c r="L60">
        <f>NDMC_EOD!AC60+NDMC_EOD!AD60</f>
        <v>2.8200000000000003</v>
      </c>
      <c r="M60">
        <f>TPDDL_EOD!AC60+TPDDL_EOD!AD60</f>
        <v>16.91</v>
      </c>
      <c r="N60">
        <f t="shared" si="0"/>
        <v>56.370000000000005</v>
      </c>
      <c r="O60" s="154">
        <f t="shared" si="1"/>
        <v>-7.000000000000739E-2</v>
      </c>
      <c r="P60">
        <v>23.640606705694516</v>
      </c>
      <c r="Q60">
        <v>12.953893915203121</v>
      </c>
      <c r="R60">
        <v>0</v>
      </c>
      <c r="S60">
        <v>2.8164981373070783</v>
      </c>
      <c r="T60">
        <v>16.889001241795278</v>
      </c>
      <c r="U60" s="156">
        <f t="shared" si="2"/>
        <v>56.29999999999999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25</v>
      </c>
      <c r="F61">
        <f t="shared" si="4"/>
        <v>72</v>
      </c>
      <c r="G61">
        <f t="shared" si="5"/>
        <v>56.3</v>
      </c>
      <c r="H61" s="154"/>
      <c r="I61">
        <f>BRPL_EOD!AC61+BRPL_EOD!AD61</f>
        <v>23.67</v>
      </c>
      <c r="J61">
        <f>BYPL_EOD!AC61+BYPL_EOD!AD61</f>
        <v>12.97</v>
      </c>
      <c r="K61">
        <f>MES_EOD!AC61+MES_EOD!AD61</f>
        <v>0</v>
      </c>
      <c r="L61">
        <f>NDMC_EOD!AC61+NDMC_EOD!AD61</f>
        <v>2.8200000000000003</v>
      </c>
      <c r="M61">
        <f>TPDDL_EOD!AC61+TPDDL_EOD!AD61</f>
        <v>16.91</v>
      </c>
      <c r="N61">
        <f t="shared" si="0"/>
        <v>56.370000000000005</v>
      </c>
      <c r="O61" s="154">
        <f t="shared" si="1"/>
        <v>-7.000000000000739E-2</v>
      </c>
      <c r="P61">
        <v>23.640606705694516</v>
      </c>
      <c r="Q61">
        <v>12.953893915203121</v>
      </c>
      <c r="R61">
        <v>0</v>
      </c>
      <c r="S61">
        <v>2.8164981373070783</v>
      </c>
      <c r="T61">
        <v>16.889001241795278</v>
      </c>
      <c r="U61" s="156">
        <f t="shared" si="2"/>
        <v>56.29999999999999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25</v>
      </c>
      <c r="F62">
        <f t="shared" si="4"/>
        <v>72</v>
      </c>
      <c r="G62">
        <f t="shared" si="5"/>
        <v>56.3</v>
      </c>
      <c r="H62" s="154"/>
      <c r="I62">
        <f>BRPL_EOD!AC62+BRPL_EOD!AD62</f>
        <v>23.67</v>
      </c>
      <c r="J62">
        <f>BYPL_EOD!AC62+BYPL_EOD!AD62</f>
        <v>12.97</v>
      </c>
      <c r="K62">
        <f>MES_EOD!AC62+MES_EOD!AD62</f>
        <v>0</v>
      </c>
      <c r="L62">
        <f>NDMC_EOD!AC62+NDMC_EOD!AD62</f>
        <v>2.8200000000000003</v>
      </c>
      <c r="M62">
        <f>TPDDL_EOD!AC62+TPDDL_EOD!AD62</f>
        <v>16.91</v>
      </c>
      <c r="N62">
        <f t="shared" si="0"/>
        <v>56.370000000000005</v>
      </c>
      <c r="O62" s="154">
        <f t="shared" si="1"/>
        <v>-7.000000000000739E-2</v>
      </c>
      <c r="P62">
        <v>23.640606705694516</v>
      </c>
      <c r="Q62">
        <v>12.953893915203121</v>
      </c>
      <c r="R62">
        <v>0</v>
      </c>
      <c r="S62">
        <v>2.8164981373070783</v>
      </c>
      <c r="T62">
        <v>16.889001241795278</v>
      </c>
      <c r="U62" s="156">
        <f t="shared" si="2"/>
        <v>56.29999999999999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59.3</v>
      </c>
      <c r="E63">
        <f>GT!N63</f>
        <v>0</v>
      </c>
      <c r="F63">
        <f t="shared" si="4"/>
        <v>84</v>
      </c>
      <c r="G63">
        <f t="shared" si="5"/>
        <v>59.3</v>
      </c>
      <c r="H63" s="154"/>
      <c r="I63">
        <f>BRPL_EOD!AC63+BRPL_EOD!AD63</f>
        <v>24.92</v>
      </c>
      <c r="J63">
        <f>BYPL_EOD!AC63+BYPL_EOD!AD63</f>
        <v>13.65</v>
      </c>
      <c r="K63">
        <f>MES_EOD!AC63+MES_EOD!AD63</f>
        <v>0</v>
      </c>
      <c r="L63">
        <f>NDMC_EOD!AC63+NDMC_EOD!AD63</f>
        <v>2.97</v>
      </c>
      <c r="M63">
        <f>TPDDL_EOD!AC63+TPDDL_EOD!AD63</f>
        <v>17.8</v>
      </c>
      <c r="N63">
        <f t="shared" si="0"/>
        <v>59.34</v>
      </c>
      <c r="O63" s="154">
        <f t="shared" si="1"/>
        <v>-4.0000000000006253E-2</v>
      </c>
      <c r="P63">
        <v>24.903201887428377</v>
      </c>
      <c r="Q63">
        <v>13.640798786653184</v>
      </c>
      <c r="R63">
        <v>0</v>
      </c>
      <c r="S63">
        <v>2.9679979777553083</v>
      </c>
      <c r="T63">
        <v>17.788001348163128</v>
      </c>
      <c r="U63" s="156">
        <f t="shared" si="2"/>
        <v>59.3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59.3</v>
      </c>
      <c r="E64">
        <f>GT!N64</f>
        <v>0</v>
      </c>
      <c r="F64">
        <f t="shared" si="4"/>
        <v>84</v>
      </c>
      <c r="G64">
        <f t="shared" si="5"/>
        <v>59.3</v>
      </c>
      <c r="H64" s="154"/>
      <c r="I64">
        <f>BRPL_EOD!AC64+BRPL_EOD!AD64</f>
        <v>24.92</v>
      </c>
      <c r="J64">
        <f>BYPL_EOD!AC64+BYPL_EOD!AD64</f>
        <v>13.65</v>
      </c>
      <c r="K64">
        <f>MES_EOD!AC64+MES_EOD!AD64</f>
        <v>0</v>
      </c>
      <c r="L64">
        <f>NDMC_EOD!AC64+NDMC_EOD!AD64</f>
        <v>2.97</v>
      </c>
      <c r="M64">
        <f>TPDDL_EOD!AC64+TPDDL_EOD!AD64</f>
        <v>17.8</v>
      </c>
      <c r="N64">
        <f t="shared" si="0"/>
        <v>59.34</v>
      </c>
      <c r="O64" s="154">
        <f t="shared" si="1"/>
        <v>-4.0000000000006253E-2</v>
      </c>
      <c r="P64">
        <v>24.903201887428377</v>
      </c>
      <c r="Q64">
        <v>13.640798786653184</v>
      </c>
      <c r="R64">
        <v>0</v>
      </c>
      <c r="S64">
        <v>2.9679979777553083</v>
      </c>
      <c r="T64">
        <v>17.788001348163128</v>
      </c>
      <c r="U64" s="156">
        <f t="shared" si="2"/>
        <v>59.3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67.3</v>
      </c>
      <c r="E65">
        <f>GT!N65</f>
        <v>0</v>
      </c>
      <c r="F65">
        <f t="shared" si="4"/>
        <v>84</v>
      </c>
      <c r="G65">
        <f t="shared" si="5"/>
        <v>67.3</v>
      </c>
      <c r="H65" s="154"/>
      <c r="I65">
        <f>BRPL_EOD!AC65+BRPL_EOD!AD65</f>
        <v>28.24</v>
      </c>
      <c r="J65">
        <f>BYPL_EOD!AC65+BYPL_EOD!AD65</f>
        <v>15.47</v>
      </c>
      <c r="K65">
        <f>MES_EOD!AC65+MES_EOD!AD65</f>
        <v>0</v>
      </c>
      <c r="L65">
        <f>NDMC_EOD!AC65+NDMC_EOD!AD65</f>
        <v>3.36</v>
      </c>
      <c r="M65">
        <f>TPDDL_EOD!AC65+TPDDL_EOD!AD65</f>
        <v>20.18</v>
      </c>
      <c r="N65">
        <f t="shared" si="0"/>
        <v>67.25</v>
      </c>
      <c r="O65" s="154">
        <f t="shared" si="1"/>
        <v>4.9999999999997158E-2</v>
      </c>
      <c r="P65">
        <v>28.260996282527877</v>
      </c>
      <c r="Q65">
        <v>15.48150185873606</v>
      </c>
      <c r="R65">
        <v>0</v>
      </c>
      <c r="S65">
        <v>3.3624981412639401</v>
      </c>
      <c r="T65">
        <v>20.195003717472119</v>
      </c>
      <c r="U65" s="156">
        <f t="shared" si="2"/>
        <v>67.3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42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42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42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-0.33999999999999986</v>
      </c>
      <c r="P72">
        <v>13.147187104930467</v>
      </c>
      <c r="Q72">
        <v>7.2017699115044254</v>
      </c>
      <c r="R72">
        <v>0</v>
      </c>
      <c r="S72">
        <v>1.5630214917825538</v>
      </c>
      <c r="T72">
        <v>9.3880214917825544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31.64</v>
      </c>
      <c r="O73" s="154">
        <f t="shared" si="7"/>
        <v>-0.33999999999999986</v>
      </c>
      <c r="P73">
        <v>13.147187104930467</v>
      </c>
      <c r="Q73">
        <v>7.2017699115044254</v>
      </c>
      <c r="R73">
        <v>0</v>
      </c>
      <c r="S73">
        <v>1.5630214917825538</v>
      </c>
      <c r="T73">
        <v>9.3880214917825544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54"/>
      <c r="I74">
        <f>BRPL_EOD!AC74+BRPL_EOD!AD74</f>
        <v>13.71</v>
      </c>
      <c r="J74">
        <f>BYPL_EOD!AC74+BYPL_EOD!AD74</f>
        <v>8.4600000000000009</v>
      </c>
      <c r="K74">
        <f>MES_EOD!AC74+MES_EOD!AD74</f>
        <v>0</v>
      </c>
      <c r="L74">
        <f>NDMC_EOD!AC74+NDMC_EOD!AD74</f>
        <v>1.68</v>
      </c>
      <c r="M74">
        <f>TPDDL_EOD!AC74+TPDDL_EOD!AD74</f>
        <v>9.7899999999999991</v>
      </c>
      <c r="N74">
        <f t="shared" si="6"/>
        <v>33.64</v>
      </c>
      <c r="O74" s="154">
        <f t="shared" si="7"/>
        <v>-0.34000000000000341</v>
      </c>
      <c r="P74">
        <v>13.57143281807372</v>
      </c>
      <c r="Q74">
        <v>8.3744946492271097</v>
      </c>
      <c r="R74">
        <v>0</v>
      </c>
      <c r="S74">
        <v>1.6630202140309154</v>
      </c>
      <c r="T74">
        <v>9.69105231866825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54"/>
      <c r="I75">
        <f>BRPL_EOD!AC75+BRPL_EOD!AD75</f>
        <v>13.71</v>
      </c>
      <c r="J75">
        <f>BYPL_EOD!AC75+BYPL_EOD!AD75</f>
        <v>7.5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32.629999999999995</v>
      </c>
      <c r="O75" s="154">
        <f t="shared" si="7"/>
        <v>-2.9999999999994031E-2</v>
      </c>
      <c r="P75">
        <v>13.697395035243645</v>
      </c>
      <c r="Q75">
        <v>7.4931045050566976</v>
      </c>
      <c r="R75">
        <v>0</v>
      </c>
      <c r="S75">
        <v>1.6285013790989888</v>
      </c>
      <c r="T75">
        <v>9.7809990806006759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54"/>
      <c r="I76">
        <f>BRPL_EOD!AC76+BRPL_EOD!AD76</f>
        <v>13.71</v>
      </c>
      <c r="J76">
        <f>BYPL_EOD!AC76+BYPL_EOD!AD76</f>
        <v>7.5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32.629999999999995</v>
      </c>
      <c r="O76" s="154">
        <f t="shared" si="7"/>
        <v>-2.9999999999994031E-2</v>
      </c>
      <c r="P76">
        <v>13.697395035243645</v>
      </c>
      <c r="Q76">
        <v>7.4931045050566976</v>
      </c>
      <c r="R76">
        <v>0</v>
      </c>
      <c r="S76">
        <v>1.6285013790989888</v>
      </c>
      <c r="T76">
        <v>9.7809990806006759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54"/>
      <c r="I77">
        <f>BRPL_EOD!AC77+BRPL_EOD!AD77</f>
        <v>13.71</v>
      </c>
      <c r="J77">
        <f>BYPL_EOD!AC77+BYPL_EOD!AD77</f>
        <v>7.51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32.64</v>
      </c>
      <c r="O77" s="154">
        <f t="shared" si="7"/>
        <v>-3.9999999999999147E-2</v>
      </c>
      <c r="P77">
        <v>13.693198529411767</v>
      </c>
      <c r="Q77">
        <v>7.5007965686274511</v>
      </c>
      <c r="R77">
        <v>0</v>
      </c>
      <c r="S77">
        <v>1.6280024509803921</v>
      </c>
      <c r="T77">
        <v>9.7780024509803916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7.51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32.64</v>
      </c>
      <c r="O78" s="154">
        <f t="shared" si="7"/>
        <v>-3.9999999999999147E-2</v>
      </c>
      <c r="P78">
        <v>13.693198529411767</v>
      </c>
      <c r="Q78">
        <v>7.5007965686274511</v>
      </c>
      <c r="R78">
        <v>0</v>
      </c>
      <c r="S78">
        <v>1.6280024509803921</v>
      </c>
      <c r="T78">
        <v>9.7780024509803916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54"/>
      <c r="I79">
        <f>BRPL_EOD!AC79+BRPL_EOD!AD79</f>
        <v>13.71</v>
      </c>
      <c r="J79">
        <f>BYPL_EOD!AC79+BYPL_EOD!AD79</f>
        <v>7.51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32.64</v>
      </c>
      <c r="O79" s="154">
        <f t="shared" si="7"/>
        <v>-3.9999999999999147E-2</v>
      </c>
      <c r="P79">
        <v>13.693198529411767</v>
      </c>
      <c r="Q79">
        <v>7.5007965686274511</v>
      </c>
      <c r="R79">
        <v>0</v>
      </c>
      <c r="S79">
        <v>1.6280024509803921</v>
      </c>
      <c r="T79">
        <v>9.7780024509803916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32.880000000000003</v>
      </c>
      <c r="E80">
        <f>GT!N80</f>
        <v>0</v>
      </c>
      <c r="F80">
        <f t="shared" si="10"/>
        <v>72</v>
      </c>
      <c r="G80">
        <f t="shared" si="11"/>
        <v>32.880000000000003</v>
      </c>
      <c r="H80" s="154"/>
      <c r="I80">
        <f>BRPL_EOD!AC80+BRPL_EOD!AD80</f>
        <v>13.71</v>
      </c>
      <c r="J80">
        <f>BYPL_EOD!AC80+BYPL_EOD!AD80</f>
        <v>7.73</v>
      </c>
      <c r="K80">
        <f>MES_EOD!AC80+MES_EOD!AD80</f>
        <v>0</v>
      </c>
      <c r="L80">
        <f>NDMC_EOD!AC80+NDMC_EOD!AD80</f>
        <v>1.68</v>
      </c>
      <c r="M80">
        <f>TPDDL_EOD!AC80+TPDDL_EOD!AD80</f>
        <v>9.7899999999999991</v>
      </c>
      <c r="N80">
        <f t="shared" si="6"/>
        <v>32.909999999999997</v>
      </c>
      <c r="O80" s="154">
        <f t="shared" si="7"/>
        <v>-2.9999999999994031E-2</v>
      </c>
      <c r="P80">
        <v>13.697502278942574</v>
      </c>
      <c r="Q80">
        <v>7.7229535095715605</v>
      </c>
      <c r="R80">
        <v>0</v>
      </c>
      <c r="S80">
        <v>1.6784685505925254</v>
      </c>
      <c r="T80">
        <v>9.7810756608933467</v>
      </c>
      <c r="U80" s="156">
        <f t="shared" si="8"/>
        <v>32.88000000000001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32.880000000000003</v>
      </c>
      <c r="E81">
        <f>GT!N81</f>
        <v>0</v>
      </c>
      <c r="F81">
        <f t="shared" si="10"/>
        <v>72</v>
      </c>
      <c r="G81">
        <f t="shared" si="11"/>
        <v>32.880000000000003</v>
      </c>
      <c r="H81" s="154"/>
      <c r="I81">
        <f>BRPL_EOD!AC81+BRPL_EOD!AD81</f>
        <v>13.71</v>
      </c>
      <c r="J81">
        <f>BYPL_EOD!AC81+BYPL_EOD!AD81</f>
        <v>7.73</v>
      </c>
      <c r="K81">
        <f>MES_EOD!AC81+MES_EOD!AD81</f>
        <v>0</v>
      </c>
      <c r="L81">
        <f>NDMC_EOD!AC81+NDMC_EOD!AD81</f>
        <v>1.68</v>
      </c>
      <c r="M81">
        <f>TPDDL_EOD!AC81+TPDDL_EOD!AD81</f>
        <v>9.7899999999999991</v>
      </c>
      <c r="N81">
        <f t="shared" si="6"/>
        <v>32.909999999999997</v>
      </c>
      <c r="O81" s="154">
        <f t="shared" si="7"/>
        <v>-2.9999999999994031E-2</v>
      </c>
      <c r="P81">
        <v>13.697502278942574</v>
      </c>
      <c r="Q81">
        <v>7.7229535095715605</v>
      </c>
      <c r="R81">
        <v>0</v>
      </c>
      <c r="S81">
        <v>1.6784685505925254</v>
      </c>
      <c r="T81">
        <v>9.7810756608933467</v>
      </c>
      <c r="U81" s="156">
        <f t="shared" si="8"/>
        <v>32.88000000000001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32.880000000000003</v>
      </c>
      <c r="E82">
        <f>GT!N82</f>
        <v>0</v>
      </c>
      <c r="F82">
        <f t="shared" si="10"/>
        <v>72</v>
      </c>
      <c r="G82">
        <f t="shared" si="11"/>
        <v>32.880000000000003</v>
      </c>
      <c r="H82" s="154"/>
      <c r="I82">
        <f>BRPL_EOD!AC82+BRPL_EOD!AD82</f>
        <v>13.71</v>
      </c>
      <c r="J82">
        <f>BYPL_EOD!AC82+BYPL_EOD!AD82</f>
        <v>7.73</v>
      </c>
      <c r="K82">
        <f>MES_EOD!AC82+MES_EOD!AD82</f>
        <v>0</v>
      </c>
      <c r="L82">
        <f>NDMC_EOD!AC82+NDMC_EOD!AD82</f>
        <v>1.68</v>
      </c>
      <c r="M82">
        <f>TPDDL_EOD!AC82+TPDDL_EOD!AD82</f>
        <v>9.7899999999999991</v>
      </c>
      <c r="N82">
        <f t="shared" si="6"/>
        <v>32.909999999999997</v>
      </c>
      <c r="O82" s="154">
        <f t="shared" si="7"/>
        <v>-2.9999999999994031E-2</v>
      </c>
      <c r="P82">
        <v>13.697502278942574</v>
      </c>
      <c r="Q82">
        <v>7.7229535095715605</v>
      </c>
      <c r="R82">
        <v>0</v>
      </c>
      <c r="S82">
        <v>1.6784685505925254</v>
      </c>
      <c r="T82">
        <v>9.7810756608933467</v>
      </c>
      <c r="U82" s="156">
        <f t="shared" si="8"/>
        <v>32.88000000000001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33.15</v>
      </c>
      <c r="E83">
        <f>GT!N83</f>
        <v>0</v>
      </c>
      <c r="F83">
        <f t="shared" si="10"/>
        <v>72</v>
      </c>
      <c r="G83">
        <f t="shared" si="11"/>
        <v>33.15</v>
      </c>
      <c r="H83" s="154"/>
      <c r="I83">
        <f>BRPL_EOD!AC83+BRPL_EOD!AD83</f>
        <v>13.71</v>
      </c>
      <c r="J83">
        <f>BYPL_EOD!AC83+BYPL_EOD!AD83</f>
        <v>7.96</v>
      </c>
      <c r="K83">
        <f>MES_EOD!AC83+MES_EOD!AD83</f>
        <v>0</v>
      </c>
      <c r="L83">
        <f>NDMC_EOD!AC83+NDMC_EOD!AD83</f>
        <v>1.73</v>
      </c>
      <c r="M83">
        <f>TPDDL_EOD!AC83+TPDDL_EOD!AD83</f>
        <v>9.7899999999999991</v>
      </c>
      <c r="N83">
        <f t="shared" si="6"/>
        <v>33.19</v>
      </c>
      <c r="O83" s="154">
        <f t="shared" si="7"/>
        <v>-3.9999999999999147E-2</v>
      </c>
      <c r="P83">
        <v>13.693476950888822</v>
      </c>
      <c r="Q83">
        <v>7.9504067490207895</v>
      </c>
      <c r="R83">
        <v>0</v>
      </c>
      <c r="S83">
        <v>1.7279150346489907</v>
      </c>
      <c r="T83">
        <v>9.7782012654413979</v>
      </c>
      <c r="U83" s="156">
        <f t="shared" si="8"/>
        <v>33.15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33.15</v>
      </c>
      <c r="E84">
        <f>GT!N84</f>
        <v>0</v>
      </c>
      <c r="F84">
        <f t="shared" si="10"/>
        <v>72</v>
      </c>
      <c r="G84">
        <f t="shared" si="11"/>
        <v>33.15</v>
      </c>
      <c r="H84" s="154"/>
      <c r="I84">
        <f>BRPL_EOD!AC84+BRPL_EOD!AD84</f>
        <v>13.71</v>
      </c>
      <c r="J84">
        <f>BYPL_EOD!AC84+BYPL_EOD!AD84</f>
        <v>7.96</v>
      </c>
      <c r="K84">
        <f>MES_EOD!AC84+MES_EOD!AD84</f>
        <v>0</v>
      </c>
      <c r="L84">
        <f>NDMC_EOD!AC84+NDMC_EOD!AD84</f>
        <v>1.73</v>
      </c>
      <c r="M84">
        <f>TPDDL_EOD!AC84+TPDDL_EOD!AD84</f>
        <v>9.7899999999999991</v>
      </c>
      <c r="N84">
        <f t="shared" si="6"/>
        <v>33.19</v>
      </c>
      <c r="O84" s="154">
        <f t="shared" si="7"/>
        <v>-3.9999999999999147E-2</v>
      </c>
      <c r="P84">
        <v>13.693476950888822</v>
      </c>
      <c r="Q84">
        <v>7.9504067490207895</v>
      </c>
      <c r="R84">
        <v>0</v>
      </c>
      <c r="S84">
        <v>1.7279150346489907</v>
      </c>
      <c r="T84">
        <v>9.7782012654413979</v>
      </c>
      <c r="U84" s="156">
        <f t="shared" si="8"/>
        <v>33.15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33.15</v>
      </c>
      <c r="E85">
        <f>GT!N85</f>
        <v>0</v>
      </c>
      <c r="F85">
        <f t="shared" si="10"/>
        <v>72</v>
      </c>
      <c r="G85">
        <f t="shared" si="11"/>
        <v>33.15</v>
      </c>
      <c r="H85" s="154"/>
      <c r="I85">
        <f>BRPL_EOD!AC85+BRPL_EOD!AD85</f>
        <v>13.71</v>
      </c>
      <c r="J85">
        <f>BYPL_EOD!AC85+BYPL_EOD!AD85</f>
        <v>7.96</v>
      </c>
      <c r="K85">
        <f>MES_EOD!AC85+MES_EOD!AD85</f>
        <v>0</v>
      </c>
      <c r="L85">
        <f>NDMC_EOD!AC85+NDMC_EOD!AD85</f>
        <v>1.73</v>
      </c>
      <c r="M85">
        <f>TPDDL_EOD!AC85+TPDDL_EOD!AD85</f>
        <v>9.7899999999999991</v>
      </c>
      <c r="N85">
        <f t="shared" si="6"/>
        <v>33.19</v>
      </c>
      <c r="O85" s="154">
        <f t="shared" si="7"/>
        <v>-3.9999999999999147E-2</v>
      </c>
      <c r="P85">
        <v>13.693476950888822</v>
      </c>
      <c r="Q85">
        <v>7.9504067490207895</v>
      </c>
      <c r="R85">
        <v>0</v>
      </c>
      <c r="S85">
        <v>1.7279150346489907</v>
      </c>
      <c r="T85">
        <v>9.7782012654413979</v>
      </c>
      <c r="U85" s="156">
        <f t="shared" si="8"/>
        <v>33.15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33.15</v>
      </c>
      <c r="E86">
        <f>GT!N86</f>
        <v>0</v>
      </c>
      <c r="F86">
        <f t="shared" si="10"/>
        <v>72</v>
      </c>
      <c r="G86">
        <f t="shared" si="11"/>
        <v>33.15</v>
      </c>
      <c r="H86" s="154"/>
      <c r="I86">
        <f>BRPL_EOD!AC86+BRPL_EOD!AD86</f>
        <v>13.71</v>
      </c>
      <c r="J86">
        <f>BYPL_EOD!AC86+BYPL_EOD!AD86</f>
        <v>7.96</v>
      </c>
      <c r="K86">
        <f>MES_EOD!AC86+MES_EOD!AD86</f>
        <v>0</v>
      </c>
      <c r="L86">
        <f>NDMC_EOD!AC86+NDMC_EOD!AD86</f>
        <v>1.73</v>
      </c>
      <c r="M86">
        <f>TPDDL_EOD!AC86+TPDDL_EOD!AD86</f>
        <v>9.7899999999999991</v>
      </c>
      <c r="N86">
        <f t="shared" si="6"/>
        <v>33.19</v>
      </c>
      <c r="O86" s="154">
        <f t="shared" si="7"/>
        <v>-3.9999999999999147E-2</v>
      </c>
      <c r="P86">
        <v>13.693476950888822</v>
      </c>
      <c r="Q86">
        <v>7.9504067490207895</v>
      </c>
      <c r="R86">
        <v>0</v>
      </c>
      <c r="S86">
        <v>1.7279150346489907</v>
      </c>
      <c r="T86">
        <v>9.7782012654413979</v>
      </c>
      <c r="U86" s="156">
        <f t="shared" si="8"/>
        <v>33.15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33.43</v>
      </c>
      <c r="E87">
        <f>GT!N87</f>
        <v>0</v>
      </c>
      <c r="F87">
        <f t="shared" si="10"/>
        <v>72</v>
      </c>
      <c r="G87">
        <f t="shared" si="11"/>
        <v>33.43</v>
      </c>
      <c r="H87" s="154"/>
      <c r="I87">
        <f>BRPL_EOD!AC87+BRPL_EOD!AD87</f>
        <v>13.71</v>
      </c>
      <c r="J87">
        <f>BYPL_EOD!AC87+BYPL_EOD!AD87</f>
        <v>8.19</v>
      </c>
      <c r="K87">
        <f>MES_EOD!AC87+MES_EOD!AD87</f>
        <v>0</v>
      </c>
      <c r="L87">
        <f>NDMC_EOD!AC87+NDMC_EOD!AD87</f>
        <v>1.78</v>
      </c>
      <c r="M87">
        <f>TPDDL_EOD!AC87+TPDDL_EOD!AD87</f>
        <v>9.7899999999999991</v>
      </c>
      <c r="N87">
        <f t="shared" si="6"/>
        <v>33.47</v>
      </c>
      <c r="O87" s="154">
        <f t="shared" si="7"/>
        <v>-3.9999999999999147E-2</v>
      </c>
      <c r="P87">
        <v>13.693615177771139</v>
      </c>
      <c r="Q87">
        <v>8.1802121302659092</v>
      </c>
      <c r="R87">
        <v>0</v>
      </c>
      <c r="S87">
        <v>1.7778727218404542</v>
      </c>
      <c r="T87">
        <v>9.7782999701224966</v>
      </c>
      <c r="U87" s="156">
        <f t="shared" si="8"/>
        <v>33.43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33.43</v>
      </c>
      <c r="E88">
        <f>GT!N88</f>
        <v>0</v>
      </c>
      <c r="F88">
        <f t="shared" si="10"/>
        <v>72</v>
      </c>
      <c r="G88">
        <f t="shared" si="11"/>
        <v>33.43</v>
      </c>
      <c r="H88" s="154"/>
      <c r="I88">
        <f>BRPL_EOD!AC88+BRPL_EOD!AD88</f>
        <v>13.71</v>
      </c>
      <c r="J88">
        <f>BYPL_EOD!AC88+BYPL_EOD!AD88</f>
        <v>8.19</v>
      </c>
      <c r="K88">
        <f>MES_EOD!AC88+MES_EOD!AD88</f>
        <v>0</v>
      </c>
      <c r="L88">
        <f>NDMC_EOD!AC88+NDMC_EOD!AD88</f>
        <v>1.78</v>
      </c>
      <c r="M88">
        <f>TPDDL_EOD!AC88+TPDDL_EOD!AD88</f>
        <v>9.7899999999999991</v>
      </c>
      <c r="N88">
        <f t="shared" si="6"/>
        <v>33.47</v>
      </c>
      <c r="O88" s="154">
        <f t="shared" si="7"/>
        <v>-3.9999999999999147E-2</v>
      </c>
      <c r="P88">
        <v>13.693615177771139</v>
      </c>
      <c r="Q88">
        <v>8.1802121302659092</v>
      </c>
      <c r="R88">
        <v>0</v>
      </c>
      <c r="S88">
        <v>1.7778727218404542</v>
      </c>
      <c r="T88">
        <v>9.7782999701224966</v>
      </c>
      <c r="U88" s="156">
        <f t="shared" si="8"/>
        <v>33.43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33.43</v>
      </c>
      <c r="E89">
        <f>GT!N89</f>
        <v>0</v>
      </c>
      <c r="F89">
        <f t="shared" si="10"/>
        <v>72</v>
      </c>
      <c r="G89">
        <f t="shared" si="11"/>
        <v>33.43</v>
      </c>
      <c r="H89" s="154"/>
      <c r="I89">
        <f>BRPL_EOD!AC89+BRPL_EOD!AD89</f>
        <v>13.71</v>
      </c>
      <c r="J89">
        <f>BYPL_EOD!AC89+BYPL_EOD!AD89</f>
        <v>8.19</v>
      </c>
      <c r="K89">
        <f>MES_EOD!AC89+MES_EOD!AD89</f>
        <v>0</v>
      </c>
      <c r="L89">
        <f>NDMC_EOD!AC89+NDMC_EOD!AD89</f>
        <v>1.78</v>
      </c>
      <c r="M89">
        <f>TPDDL_EOD!AC89+TPDDL_EOD!AD89</f>
        <v>9.7899999999999991</v>
      </c>
      <c r="N89">
        <f t="shared" si="6"/>
        <v>33.47</v>
      </c>
      <c r="O89" s="154">
        <f t="shared" si="7"/>
        <v>-3.9999999999999147E-2</v>
      </c>
      <c r="P89">
        <v>13.693615177771139</v>
      </c>
      <c r="Q89">
        <v>8.1802121302659092</v>
      </c>
      <c r="R89">
        <v>0</v>
      </c>
      <c r="S89">
        <v>1.7778727218404542</v>
      </c>
      <c r="T89">
        <v>9.7782999701224966</v>
      </c>
      <c r="U89" s="156">
        <f t="shared" si="8"/>
        <v>33.43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33.43</v>
      </c>
      <c r="E90">
        <f>GT!N90</f>
        <v>0</v>
      </c>
      <c r="F90">
        <f t="shared" si="10"/>
        <v>72</v>
      </c>
      <c r="G90">
        <f t="shared" si="11"/>
        <v>33.43</v>
      </c>
      <c r="H90" s="154"/>
      <c r="I90">
        <f>BRPL_EOD!AC90+BRPL_EOD!AD90</f>
        <v>13.71</v>
      </c>
      <c r="J90">
        <f>BYPL_EOD!AC90+BYPL_EOD!AD90</f>
        <v>8.19</v>
      </c>
      <c r="K90">
        <f>MES_EOD!AC90+MES_EOD!AD90</f>
        <v>0</v>
      </c>
      <c r="L90">
        <f>NDMC_EOD!AC90+NDMC_EOD!AD90</f>
        <v>1.78</v>
      </c>
      <c r="M90">
        <f>TPDDL_EOD!AC90+TPDDL_EOD!AD90</f>
        <v>9.7899999999999991</v>
      </c>
      <c r="N90">
        <f t="shared" si="6"/>
        <v>33.47</v>
      </c>
      <c r="O90" s="154">
        <f t="shared" si="7"/>
        <v>-3.9999999999999147E-2</v>
      </c>
      <c r="P90">
        <v>13.693615177771139</v>
      </c>
      <c r="Q90">
        <v>8.1802121302659092</v>
      </c>
      <c r="R90">
        <v>0</v>
      </c>
      <c r="S90">
        <v>1.7778727218404542</v>
      </c>
      <c r="T90">
        <v>9.7782999701224966</v>
      </c>
      <c r="U90" s="156">
        <f t="shared" si="8"/>
        <v>33.43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33.43</v>
      </c>
      <c r="E91">
        <f>GT!N91</f>
        <v>0</v>
      </c>
      <c r="F91">
        <f t="shared" si="10"/>
        <v>72</v>
      </c>
      <c r="G91">
        <f t="shared" si="11"/>
        <v>33.43</v>
      </c>
      <c r="H91" s="154"/>
      <c r="I91">
        <f>BRPL_EOD!AC91+BRPL_EOD!AD91</f>
        <v>13.71</v>
      </c>
      <c r="J91">
        <f>BYPL_EOD!AC91+BYPL_EOD!AD91</f>
        <v>8.19</v>
      </c>
      <c r="K91">
        <f>MES_EOD!AC91+MES_EOD!AD91</f>
        <v>0</v>
      </c>
      <c r="L91">
        <f>NDMC_EOD!AC91+NDMC_EOD!AD91</f>
        <v>1.78</v>
      </c>
      <c r="M91">
        <f>TPDDL_EOD!AC91+TPDDL_EOD!AD91</f>
        <v>9.7899999999999991</v>
      </c>
      <c r="N91">
        <f t="shared" si="6"/>
        <v>33.47</v>
      </c>
      <c r="O91" s="154">
        <f t="shared" si="7"/>
        <v>-3.9999999999999147E-2</v>
      </c>
      <c r="P91">
        <v>13.693615177771139</v>
      </c>
      <c r="Q91">
        <v>8.1802121302659092</v>
      </c>
      <c r="R91">
        <v>0</v>
      </c>
      <c r="S91">
        <v>1.7778727218404542</v>
      </c>
      <c r="T91">
        <v>9.7782999701224966</v>
      </c>
      <c r="U91" s="156">
        <f t="shared" si="8"/>
        <v>33.43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33.43</v>
      </c>
      <c r="E92">
        <f>GT!N92</f>
        <v>0</v>
      </c>
      <c r="F92">
        <f t="shared" si="10"/>
        <v>72</v>
      </c>
      <c r="G92">
        <f t="shared" si="11"/>
        <v>33.43</v>
      </c>
      <c r="H92" s="154"/>
      <c r="I92">
        <f>BRPL_EOD!AC92+BRPL_EOD!AD92</f>
        <v>13.71</v>
      </c>
      <c r="J92">
        <f>BYPL_EOD!AC92+BYPL_EOD!AD92</f>
        <v>8.19</v>
      </c>
      <c r="K92">
        <f>MES_EOD!AC92+MES_EOD!AD92</f>
        <v>0</v>
      </c>
      <c r="L92">
        <f>NDMC_EOD!AC92+NDMC_EOD!AD92</f>
        <v>1.78</v>
      </c>
      <c r="M92">
        <f>TPDDL_EOD!AC92+TPDDL_EOD!AD92</f>
        <v>9.7899999999999991</v>
      </c>
      <c r="N92">
        <f t="shared" si="6"/>
        <v>33.47</v>
      </c>
      <c r="O92" s="154">
        <f t="shared" si="7"/>
        <v>-3.9999999999999147E-2</v>
      </c>
      <c r="P92">
        <v>13.693615177771139</v>
      </c>
      <c r="Q92">
        <v>8.1802121302659092</v>
      </c>
      <c r="R92">
        <v>0</v>
      </c>
      <c r="S92">
        <v>1.7778727218404542</v>
      </c>
      <c r="T92">
        <v>9.7782999701224966</v>
      </c>
      <c r="U92" s="156">
        <f t="shared" si="8"/>
        <v>33.43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33.43</v>
      </c>
      <c r="E93">
        <f>GT!N93</f>
        <v>0</v>
      </c>
      <c r="F93">
        <f t="shared" si="10"/>
        <v>72</v>
      </c>
      <c r="G93">
        <f t="shared" si="11"/>
        <v>33.43</v>
      </c>
      <c r="H93" s="154"/>
      <c r="I93">
        <f>BRPL_EOD!AC93+BRPL_EOD!AD93</f>
        <v>13.71</v>
      </c>
      <c r="J93">
        <f>BYPL_EOD!AC93+BYPL_EOD!AD93</f>
        <v>8.19</v>
      </c>
      <c r="K93">
        <f>MES_EOD!AC93+MES_EOD!AD93</f>
        <v>0</v>
      </c>
      <c r="L93">
        <f>NDMC_EOD!AC93+NDMC_EOD!AD93</f>
        <v>1.78</v>
      </c>
      <c r="M93">
        <f>TPDDL_EOD!AC93+TPDDL_EOD!AD93</f>
        <v>9.7899999999999991</v>
      </c>
      <c r="N93">
        <f t="shared" si="6"/>
        <v>33.47</v>
      </c>
      <c r="O93" s="154">
        <f t="shared" si="7"/>
        <v>-3.9999999999999147E-2</v>
      </c>
      <c r="P93">
        <v>13.693615177771139</v>
      </c>
      <c r="Q93">
        <v>8.1802121302659092</v>
      </c>
      <c r="R93">
        <v>0</v>
      </c>
      <c r="S93">
        <v>1.7778727218404542</v>
      </c>
      <c r="T93">
        <v>9.7782999701224966</v>
      </c>
      <c r="U93" s="156">
        <f t="shared" si="8"/>
        <v>33.43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33.43</v>
      </c>
      <c r="E94">
        <f>GT!N94</f>
        <v>0</v>
      </c>
      <c r="F94">
        <f t="shared" si="10"/>
        <v>72</v>
      </c>
      <c r="G94">
        <f t="shared" si="11"/>
        <v>33.43</v>
      </c>
      <c r="H94" s="154"/>
      <c r="I94">
        <f>BRPL_EOD!AC94+BRPL_EOD!AD94</f>
        <v>13.71</v>
      </c>
      <c r="J94">
        <f>BYPL_EOD!AC94+BYPL_EOD!AD94</f>
        <v>8.19</v>
      </c>
      <c r="K94">
        <f>MES_EOD!AC94+MES_EOD!AD94</f>
        <v>0</v>
      </c>
      <c r="L94">
        <f>NDMC_EOD!AC94+NDMC_EOD!AD94</f>
        <v>1.78</v>
      </c>
      <c r="M94">
        <f>TPDDL_EOD!AC94+TPDDL_EOD!AD94</f>
        <v>9.7899999999999991</v>
      </c>
      <c r="N94">
        <f t="shared" si="6"/>
        <v>33.47</v>
      </c>
      <c r="O94" s="154">
        <f t="shared" si="7"/>
        <v>-3.9999999999999147E-2</v>
      </c>
      <c r="P94">
        <v>13.693615177771139</v>
      </c>
      <c r="Q94">
        <v>8.1802121302659092</v>
      </c>
      <c r="R94">
        <v>0</v>
      </c>
      <c r="S94">
        <v>1.7778727218404542</v>
      </c>
      <c r="T94">
        <v>9.7782999701224966</v>
      </c>
      <c r="U94" s="156">
        <f t="shared" si="8"/>
        <v>33.43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33.43</v>
      </c>
      <c r="E95">
        <f>GT!N95</f>
        <v>0</v>
      </c>
      <c r="F95">
        <f t="shared" si="10"/>
        <v>72</v>
      </c>
      <c r="G95">
        <f t="shared" si="11"/>
        <v>33.43</v>
      </c>
      <c r="H95" s="154"/>
      <c r="I95">
        <f>BRPL_EOD!AC95+BRPL_EOD!AD95</f>
        <v>13.71</v>
      </c>
      <c r="J95">
        <f>BYPL_EOD!AC95+BYPL_EOD!AD95</f>
        <v>8.19</v>
      </c>
      <c r="K95">
        <f>MES_EOD!AC95+MES_EOD!AD95</f>
        <v>0</v>
      </c>
      <c r="L95">
        <f>NDMC_EOD!AC95+NDMC_EOD!AD95</f>
        <v>1.78</v>
      </c>
      <c r="M95">
        <f>TPDDL_EOD!AC95+TPDDL_EOD!AD95</f>
        <v>9.7899999999999991</v>
      </c>
      <c r="N95">
        <f t="shared" si="6"/>
        <v>33.47</v>
      </c>
      <c r="O95" s="154">
        <f t="shared" si="7"/>
        <v>-3.9999999999999147E-2</v>
      </c>
      <c r="P95">
        <v>13.693615177771139</v>
      </c>
      <c r="Q95">
        <v>8.1802121302659092</v>
      </c>
      <c r="R95">
        <v>0</v>
      </c>
      <c r="S95">
        <v>1.7778727218404542</v>
      </c>
      <c r="T95">
        <v>9.7782999701224966</v>
      </c>
      <c r="U95" s="156">
        <f t="shared" si="8"/>
        <v>33.43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33.43</v>
      </c>
      <c r="E96">
        <f>GT!N96</f>
        <v>0</v>
      </c>
      <c r="F96">
        <f t="shared" si="10"/>
        <v>72</v>
      </c>
      <c r="G96">
        <f t="shared" si="11"/>
        <v>33.43</v>
      </c>
      <c r="H96" s="154"/>
      <c r="I96">
        <f>BRPL_EOD!AC96+BRPL_EOD!AD96</f>
        <v>13.71</v>
      </c>
      <c r="J96">
        <f>BYPL_EOD!AC96+BYPL_EOD!AD96</f>
        <v>8.19</v>
      </c>
      <c r="K96">
        <f>MES_EOD!AC96+MES_EOD!AD96</f>
        <v>0</v>
      </c>
      <c r="L96">
        <f>NDMC_EOD!AC96+NDMC_EOD!AD96</f>
        <v>1.78</v>
      </c>
      <c r="M96">
        <f>TPDDL_EOD!AC96+TPDDL_EOD!AD96</f>
        <v>9.7899999999999991</v>
      </c>
      <c r="N96">
        <f t="shared" si="6"/>
        <v>33.47</v>
      </c>
      <c r="O96" s="154">
        <f t="shared" si="7"/>
        <v>-3.9999999999999147E-2</v>
      </c>
      <c r="P96">
        <v>13.693615177771139</v>
      </c>
      <c r="Q96">
        <v>8.1802121302659092</v>
      </c>
      <c r="R96">
        <v>0</v>
      </c>
      <c r="S96">
        <v>1.7778727218404542</v>
      </c>
      <c r="T96">
        <v>9.7782999701224966</v>
      </c>
      <c r="U96" s="156">
        <f t="shared" si="8"/>
        <v>33.43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33.43</v>
      </c>
      <c r="E97">
        <f>GT!N97</f>
        <v>0</v>
      </c>
      <c r="F97">
        <f t="shared" si="10"/>
        <v>72</v>
      </c>
      <c r="G97">
        <f t="shared" si="11"/>
        <v>33.43</v>
      </c>
      <c r="H97" s="154"/>
      <c r="I97">
        <f>BRPL_EOD!AC97+BRPL_EOD!AD97</f>
        <v>13.71</v>
      </c>
      <c r="J97">
        <f>BYPL_EOD!AC97+BYPL_EOD!AD97</f>
        <v>8.19</v>
      </c>
      <c r="K97">
        <f>MES_EOD!AC97+MES_EOD!AD97</f>
        <v>0</v>
      </c>
      <c r="L97">
        <f>NDMC_EOD!AC97+NDMC_EOD!AD97</f>
        <v>1.78</v>
      </c>
      <c r="M97">
        <f>TPDDL_EOD!AC97+TPDDL_EOD!AD97</f>
        <v>9.7899999999999991</v>
      </c>
      <c r="N97">
        <f t="shared" si="6"/>
        <v>33.47</v>
      </c>
      <c r="O97" s="154">
        <f t="shared" si="7"/>
        <v>-3.9999999999999147E-2</v>
      </c>
      <c r="P97">
        <v>13.693615177771139</v>
      </c>
      <c r="Q97">
        <v>8.1802121302659092</v>
      </c>
      <c r="R97">
        <v>0</v>
      </c>
      <c r="S97">
        <v>1.7778727218404542</v>
      </c>
      <c r="T97">
        <v>9.7782999701224966</v>
      </c>
      <c r="U97" s="156">
        <f t="shared" si="8"/>
        <v>33.43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33.43</v>
      </c>
      <c r="E98">
        <f>GT!N98</f>
        <v>0</v>
      </c>
      <c r="F98">
        <f t="shared" si="10"/>
        <v>72</v>
      </c>
      <c r="G98">
        <f t="shared" si="11"/>
        <v>33.43</v>
      </c>
      <c r="H98" s="154"/>
      <c r="I98">
        <f>BRPL_EOD!AC98+BRPL_EOD!AD98</f>
        <v>13.71</v>
      </c>
      <c r="J98">
        <f>BYPL_EOD!AC98+BYPL_EOD!AD98</f>
        <v>8.19</v>
      </c>
      <c r="K98">
        <f>MES_EOD!AC98+MES_EOD!AD98</f>
        <v>0</v>
      </c>
      <c r="L98">
        <f>NDMC_EOD!AC98+NDMC_EOD!AD98</f>
        <v>1.78</v>
      </c>
      <c r="M98">
        <f>TPDDL_EOD!AC98+TPDDL_EOD!AD98</f>
        <v>9.7899999999999991</v>
      </c>
      <c r="N98">
        <f t="shared" si="6"/>
        <v>33.47</v>
      </c>
      <c r="O98" s="154">
        <f t="shared" si="7"/>
        <v>-3.9999999999999147E-2</v>
      </c>
      <c r="P98">
        <v>13.693615177771139</v>
      </c>
      <c r="Q98">
        <v>8.1802121302659092</v>
      </c>
      <c r="R98">
        <v>0</v>
      </c>
      <c r="S98">
        <v>1.7778727218404542</v>
      </c>
      <c r="T98">
        <v>9.7782999701224966</v>
      </c>
      <c r="U98" s="156">
        <f t="shared" si="8"/>
        <v>33.43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1.4595</v>
      </c>
      <c r="C99" s="156">
        <f t="shared" ref="C99:U99" si="12">SUM(C3:C98)/4000</f>
        <v>0.375</v>
      </c>
      <c r="D99" s="156">
        <f t="shared" si="12"/>
        <v>0.80777500000000002</v>
      </c>
      <c r="E99" s="156">
        <f t="shared" si="12"/>
        <v>0.13325000000000001</v>
      </c>
      <c r="F99" s="156">
        <f t="shared" si="12"/>
        <v>1.8345</v>
      </c>
      <c r="G99" s="156">
        <f t="shared" si="12"/>
        <v>0.94102500000000056</v>
      </c>
      <c r="H99" s="156"/>
      <c r="I99" s="156">
        <f t="shared" si="12"/>
        <v>0.39109500000000003</v>
      </c>
      <c r="J99" s="156">
        <f t="shared" si="12"/>
        <v>0.22329000000000016</v>
      </c>
      <c r="K99" s="156">
        <f t="shared" si="12"/>
        <v>0</v>
      </c>
      <c r="L99" s="156">
        <f t="shared" si="12"/>
        <v>4.9182499999999983E-2</v>
      </c>
      <c r="M99" s="156">
        <f t="shared" si="12"/>
        <v>0.27930999999999973</v>
      </c>
      <c r="N99" s="156">
        <f t="shared" si="12"/>
        <v>0.94287749999999859</v>
      </c>
      <c r="O99" s="156">
        <f t="shared" si="12"/>
        <v>-1.8525000000000249E-3</v>
      </c>
      <c r="P99" s="156">
        <f t="shared" si="12"/>
        <v>0.39031226987809003</v>
      </c>
      <c r="Q99" s="156">
        <f t="shared" si="12"/>
        <v>0.2228769778919511</v>
      </c>
      <c r="R99" s="156">
        <f t="shared" si="12"/>
        <v>0</v>
      </c>
      <c r="S99" s="156">
        <f t="shared" si="12"/>
        <v>4.9084708160142869E-2</v>
      </c>
      <c r="T99" s="156">
        <f t="shared" si="12"/>
        <v>0.27875104406981632</v>
      </c>
      <c r="U99" s="156">
        <f t="shared" si="12"/>
        <v>0.94102500000000056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290</v>
      </c>
      <c r="C55">
        <f>BAWANA!C55</f>
        <v>30</v>
      </c>
      <c r="D55">
        <f>BAWANA!AL55</f>
        <v>-4</v>
      </c>
      <c r="E55">
        <f>BAWANA!AM55</f>
        <v>24</v>
      </c>
      <c r="F55">
        <f t="shared" si="4"/>
        <v>256</v>
      </c>
      <c r="G55">
        <f t="shared" si="5"/>
        <v>20</v>
      </c>
      <c r="H55" s="154"/>
      <c r="I55">
        <f>BRPL_EOD!AK55+BRPL_EOD!AL55</f>
        <v>7.7799999999999994</v>
      </c>
      <c r="J55">
        <f>BYPL_EOD!AK55+BYPL_EOD!AL55</f>
        <v>4.5</v>
      </c>
      <c r="K55">
        <f>MES_EOD!AK55+MES_EOD!AL55</f>
        <v>0.46000000000000008</v>
      </c>
      <c r="L55">
        <f>NDMC_EOD!AK55+NDMC_EOD!AL55</f>
        <v>1.8199999999999998</v>
      </c>
      <c r="M55">
        <f>TPDDL_EOD!AK55+TPDDL_EOD!AL55</f>
        <v>5.44</v>
      </c>
      <c r="N55">
        <f t="shared" si="0"/>
        <v>20</v>
      </c>
      <c r="O55" s="154">
        <f t="shared" si="1"/>
        <v>0</v>
      </c>
      <c r="P55">
        <v>7.7799999999999994</v>
      </c>
      <c r="Q55">
        <v>4.5</v>
      </c>
      <c r="R55">
        <v>0.46000000000000008</v>
      </c>
      <c r="S55">
        <v>1.8199999999999998</v>
      </c>
      <c r="T55">
        <v>5.44</v>
      </c>
      <c r="U55" s="156">
        <f t="shared" si="2"/>
        <v>20</v>
      </c>
      <c r="V55" s="154">
        <f t="shared" si="3"/>
        <v>0</v>
      </c>
      <c r="Y55">
        <f>BAWANA!AW55+BAWANA!AX55</f>
        <v>2.5</v>
      </c>
      <c r="Z55">
        <f>BAWANA!BD55+BAWANA!BE55</f>
        <v>2.5</v>
      </c>
      <c r="AA55">
        <f>BAWANA!X55+BAWANA!Y55</f>
        <v>2.5</v>
      </c>
      <c r="AB55">
        <f>BAWANA!AE55+BAWANA!AF55</f>
        <v>2.5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290</v>
      </c>
      <c r="C56">
        <f>BAWANA!C56</f>
        <v>30</v>
      </c>
      <c r="D56">
        <f>BAWANA!AL56</f>
        <v>-4</v>
      </c>
      <c r="E56">
        <f>BAWANA!AM56</f>
        <v>24</v>
      </c>
      <c r="F56">
        <f t="shared" si="4"/>
        <v>256</v>
      </c>
      <c r="G56">
        <f t="shared" si="5"/>
        <v>20</v>
      </c>
      <c r="H56" s="154"/>
      <c r="I56">
        <f>BRPL_EOD!AK56+BRPL_EOD!AL56</f>
        <v>7.7799999999999994</v>
      </c>
      <c r="J56">
        <f>BYPL_EOD!AK56+BYPL_EOD!AL56</f>
        <v>4.5</v>
      </c>
      <c r="K56">
        <f>MES_EOD!AK56+MES_EOD!AL56</f>
        <v>0.46000000000000008</v>
      </c>
      <c r="L56">
        <f>NDMC_EOD!AK56+NDMC_EOD!AL56</f>
        <v>1.8199999999999998</v>
      </c>
      <c r="M56">
        <f>TPDDL_EOD!AK56+TPDDL_EOD!AL56</f>
        <v>5.44</v>
      </c>
      <c r="N56">
        <f t="shared" si="0"/>
        <v>20</v>
      </c>
      <c r="O56" s="154">
        <f t="shared" si="1"/>
        <v>0</v>
      </c>
      <c r="P56">
        <v>7.7799999999999994</v>
      </c>
      <c r="Q56">
        <v>4.5</v>
      </c>
      <c r="R56">
        <v>0.46000000000000008</v>
      </c>
      <c r="S56">
        <v>1.8199999999999998</v>
      </c>
      <c r="T56">
        <v>5.44</v>
      </c>
      <c r="U56" s="156">
        <f t="shared" si="2"/>
        <v>20</v>
      </c>
      <c r="V56" s="154">
        <f t="shared" si="3"/>
        <v>0</v>
      </c>
      <c r="Y56">
        <f>BAWANA!AW56+BAWANA!AX56</f>
        <v>2.5</v>
      </c>
      <c r="Z56">
        <f>BAWANA!BD56+BAWANA!BE56</f>
        <v>2.5</v>
      </c>
      <c r="AA56">
        <f>BAWANA!X56+BAWANA!Y56</f>
        <v>2.5</v>
      </c>
      <c r="AB56">
        <f>BAWANA!AE56+BAWANA!AF56</f>
        <v>2.5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290</v>
      </c>
      <c r="C57">
        <f>BAWANA!C57</f>
        <v>30</v>
      </c>
      <c r="D57">
        <f>BAWANA!AL57</f>
        <v>-4</v>
      </c>
      <c r="E57">
        <f>BAWANA!AM57</f>
        <v>24</v>
      </c>
      <c r="F57">
        <f t="shared" si="4"/>
        <v>256</v>
      </c>
      <c r="G57">
        <f t="shared" si="5"/>
        <v>20</v>
      </c>
      <c r="H57" s="154"/>
      <c r="I57">
        <f>BRPL_EOD!AK57+BRPL_EOD!AL57</f>
        <v>7.7799999999999994</v>
      </c>
      <c r="J57">
        <f>BYPL_EOD!AK57+BYPL_EOD!AL57</f>
        <v>4.5</v>
      </c>
      <c r="K57">
        <f>MES_EOD!AK57+MES_EOD!AL57</f>
        <v>0.46000000000000008</v>
      </c>
      <c r="L57">
        <f>NDMC_EOD!AK57+NDMC_EOD!AL57</f>
        <v>1.8199999999999998</v>
      </c>
      <c r="M57">
        <f>TPDDL_EOD!AK57+TPDDL_EOD!AL57</f>
        <v>5.44</v>
      </c>
      <c r="N57">
        <f t="shared" si="0"/>
        <v>20</v>
      </c>
      <c r="O57" s="154">
        <f t="shared" si="1"/>
        <v>0</v>
      </c>
      <c r="P57">
        <v>7.7799999999999994</v>
      </c>
      <c r="Q57">
        <v>4.5</v>
      </c>
      <c r="R57">
        <v>0.46000000000000008</v>
      </c>
      <c r="S57">
        <v>1.8199999999999998</v>
      </c>
      <c r="T57">
        <v>5.44</v>
      </c>
      <c r="U57" s="156">
        <f t="shared" si="2"/>
        <v>20</v>
      </c>
      <c r="V57" s="154">
        <f t="shared" si="3"/>
        <v>0</v>
      </c>
      <c r="Y57">
        <f>BAWANA!AW57+BAWANA!AX57</f>
        <v>2.5</v>
      </c>
      <c r="Z57">
        <f>BAWANA!BD57+BAWANA!BE57</f>
        <v>2.5</v>
      </c>
      <c r="AA57">
        <f>BAWANA!X57+BAWANA!Y57</f>
        <v>2.5</v>
      </c>
      <c r="AB57">
        <f>BAWANA!AE57+BAWANA!AF57</f>
        <v>2.5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290</v>
      </c>
      <c r="C58">
        <f>BAWANA!C58</f>
        <v>30</v>
      </c>
      <c r="D58">
        <f>BAWANA!AL58</f>
        <v>-4</v>
      </c>
      <c r="E58">
        <f>BAWANA!AM58</f>
        <v>24</v>
      </c>
      <c r="F58">
        <f t="shared" si="4"/>
        <v>256</v>
      </c>
      <c r="G58">
        <f t="shared" si="5"/>
        <v>20</v>
      </c>
      <c r="H58" s="154"/>
      <c r="I58">
        <f>BRPL_EOD!AK58+BRPL_EOD!AL58</f>
        <v>7.7799999999999994</v>
      </c>
      <c r="J58">
        <f>BYPL_EOD!AK58+BYPL_EOD!AL58</f>
        <v>4.5</v>
      </c>
      <c r="K58">
        <f>MES_EOD!AK58+MES_EOD!AL58</f>
        <v>0.46000000000000008</v>
      </c>
      <c r="L58">
        <f>NDMC_EOD!AK58+NDMC_EOD!AL58</f>
        <v>1.8199999999999998</v>
      </c>
      <c r="M58">
        <f>TPDDL_EOD!AK58+TPDDL_EOD!AL58</f>
        <v>5.44</v>
      </c>
      <c r="N58">
        <f t="shared" si="0"/>
        <v>20</v>
      </c>
      <c r="O58" s="154">
        <f t="shared" si="1"/>
        <v>0</v>
      </c>
      <c r="P58">
        <v>7.7799999999999994</v>
      </c>
      <c r="Q58">
        <v>4.5</v>
      </c>
      <c r="R58">
        <v>0.46000000000000008</v>
      </c>
      <c r="S58">
        <v>1.8199999999999998</v>
      </c>
      <c r="T58">
        <v>5.44</v>
      </c>
      <c r="U58" s="156">
        <f t="shared" si="2"/>
        <v>20</v>
      </c>
      <c r="V58" s="154">
        <f t="shared" si="3"/>
        <v>0</v>
      </c>
      <c r="Y58">
        <f>BAWANA!AW58+BAWANA!AX58</f>
        <v>2.5</v>
      </c>
      <c r="Z58">
        <f>BAWANA!BD58+BAWANA!BE58</f>
        <v>2.5</v>
      </c>
      <c r="AA58">
        <f>BAWANA!X58+BAWANA!Y58</f>
        <v>2.5</v>
      </c>
      <c r="AB58">
        <f>BAWANA!AE58+BAWANA!AF58</f>
        <v>2.5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290</v>
      </c>
      <c r="C59">
        <f>BAWANA!C59</f>
        <v>30</v>
      </c>
      <c r="D59">
        <f>BAWANA!AL59</f>
        <v>-4</v>
      </c>
      <c r="E59">
        <f>BAWANA!AM59</f>
        <v>24</v>
      </c>
      <c r="F59">
        <f t="shared" si="4"/>
        <v>256</v>
      </c>
      <c r="G59">
        <f t="shared" si="5"/>
        <v>20</v>
      </c>
      <c r="H59" s="154"/>
      <c r="I59">
        <f>BRPL_EOD!AK59+BRPL_EOD!AL59</f>
        <v>7.7799999999999994</v>
      </c>
      <c r="J59">
        <f>BYPL_EOD!AK59+BYPL_EOD!AL59</f>
        <v>4.5</v>
      </c>
      <c r="K59">
        <f>MES_EOD!AK59+MES_EOD!AL59</f>
        <v>0.46000000000000008</v>
      </c>
      <c r="L59">
        <f>NDMC_EOD!AK59+NDMC_EOD!AL59</f>
        <v>1.8199999999999998</v>
      </c>
      <c r="M59">
        <f>TPDDL_EOD!AK59+TPDDL_EOD!AL59</f>
        <v>5.44</v>
      </c>
      <c r="N59">
        <f t="shared" si="0"/>
        <v>20</v>
      </c>
      <c r="O59" s="154">
        <f t="shared" si="1"/>
        <v>0</v>
      </c>
      <c r="P59">
        <v>7.7799999999999994</v>
      </c>
      <c r="Q59">
        <v>4.5</v>
      </c>
      <c r="R59">
        <v>0.46000000000000008</v>
      </c>
      <c r="S59">
        <v>1.8199999999999998</v>
      </c>
      <c r="T59">
        <v>5.44</v>
      </c>
      <c r="U59" s="156">
        <f t="shared" si="2"/>
        <v>20</v>
      </c>
      <c r="V59" s="154">
        <f t="shared" si="3"/>
        <v>0</v>
      </c>
      <c r="Y59">
        <f>BAWANA!AW59+BAWANA!AX59</f>
        <v>2.5</v>
      </c>
      <c r="Z59">
        <f>BAWANA!BD59+BAWANA!BE59</f>
        <v>2.5</v>
      </c>
      <c r="AA59">
        <f>BAWANA!X59+BAWANA!Y59</f>
        <v>2.5</v>
      </c>
      <c r="AB59">
        <f>BAWANA!AE59+BAWANA!AF59</f>
        <v>2.5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290</v>
      </c>
      <c r="C60">
        <f>BAWANA!C60</f>
        <v>30</v>
      </c>
      <c r="D60">
        <f>BAWANA!AL60</f>
        <v>-4</v>
      </c>
      <c r="E60">
        <f>BAWANA!AM60</f>
        <v>24</v>
      </c>
      <c r="F60">
        <f t="shared" si="4"/>
        <v>256</v>
      </c>
      <c r="G60">
        <f t="shared" si="5"/>
        <v>20</v>
      </c>
      <c r="H60" s="154"/>
      <c r="I60">
        <f>BRPL_EOD!AK60+BRPL_EOD!AL60</f>
        <v>7.7799999999999994</v>
      </c>
      <c r="J60">
        <f>BYPL_EOD!AK60+BYPL_EOD!AL60</f>
        <v>4.5</v>
      </c>
      <c r="K60">
        <f>MES_EOD!AK60+MES_EOD!AL60</f>
        <v>0.46000000000000008</v>
      </c>
      <c r="L60">
        <f>NDMC_EOD!AK60+NDMC_EOD!AL60</f>
        <v>1.8199999999999998</v>
      </c>
      <c r="M60">
        <f>TPDDL_EOD!AK60+TPDDL_EOD!AL60</f>
        <v>5.44</v>
      </c>
      <c r="N60">
        <f t="shared" si="0"/>
        <v>20</v>
      </c>
      <c r="O60" s="154">
        <f t="shared" si="1"/>
        <v>0</v>
      </c>
      <c r="P60">
        <v>7.7799999999999994</v>
      </c>
      <c r="Q60">
        <v>4.5</v>
      </c>
      <c r="R60">
        <v>0.46000000000000008</v>
      </c>
      <c r="S60">
        <v>1.8199999999999998</v>
      </c>
      <c r="T60">
        <v>5.44</v>
      </c>
      <c r="U60" s="156">
        <f t="shared" si="2"/>
        <v>20</v>
      </c>
      <c r="V60" s="154">
        <f t="shared" si="3"/>
        <v>0</v>
      </c>
      <c r="Y60">
        <f>BAWANA!AW60+BAWANA!AX60</f>
        <v>2.5</v>
      </c>
      <c r="Z60">
        <f>BAWANA!BD60+BAWANA!BE60</f>
        <v>2.5</v>
      </c>
      <c r="AA60">
        <f>BAWANA!X60+BAWANA!Y60</f>
        <v>2.5</v>
      </c>
      <c r="AB60">
        <f>BAWANA!AE60+BAWANA!AF60</f>
        <v>2.5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290</v>
      </c>
      <c r="C61">
        <f>BAWANA!C61</f>
        <v>30</v>
      </c>
      <c r="D61">
        <f>BAWANA!AL61</f>
        <v>-4</v>
      </c>
      <c r="E61">
        <f>BAWANA!AM61</f>
        <v>24</v>
      </c>
      <c r="F61">
        <f t="shared" si="4"/>
        <v>256</v>
      </c>
      <c r="G61">
        <f t="shared" si="5"/>
        <v>20</v>
      </c>
      <c r="H61" s="154"/>
      <c r="I61">
        <f>BRPL_EOD!AK61+BRPL_EOD!AL61</f>
        <v>7.7799999999999994</v>
      </c>
      <c r="J61">
        <f>BYPL_EOD!AK61+BYPL_EOD!AL61</f>
        <v>4.5</v>
      </c>
      <c r="K61">
        <f>MES_EOD!AK61+MES_EOD!AL61</f>
        <v>0.46000000000000008</v>
      </c>
      <c r="L61">
        <f>NDMC_EOD!AK61+NDMC_EOD!AL61</f>
        <v>1.8199999999999998</v>
      </c>
      <c r="M61">
        <f>TPDDL_EOD!AK61+TPDDL_EOD!AL61</f>
        <v>5.44</v>
      </c>
      <c r="N61">
        <f t="shared" si="0"/>
        <v>20</v>
      </c>
      <c r="O61" s="154">
        <f t="shared" si="1"/>
        <v>0</v>
      </c>
      <c r="P61">
        <v>7.7799999999999994</v>
      </c>
      <c r="Q61">
        <v>4.5</v>
      </c>
      <c r="R61">
        <v>0.46000000000000008</v>
      </c>
      <c r="S61">
        <v>1.8199999999999998</v>
      </c>
      <c r="T61">
        <v>5.44</v>
      </c>
      <c r="U61" s="156">
        <f t="shared" si="2"/>
        <v>20</v>
      </c>
      <c r="V61" s="154">
        <f t="shared" si="3"/>
        <v>0</v>
      </c>
      <c r="Y61">
        <f>BAWANA!AW61+BAWANA!AX61</f>
        <v>2.5</v>
      </c>
      <c r="Z61">
        <f>BAWANA!BD61+BAWANA!BE61</f>
        <v>2.5</v>
      </c>
      <c r="AA61">
        <f>BAWANA!X61+BAWANA!Y61</f>
        <v>2.5</v>
      </c>
      <c r="AB61">
        <f>BAWANA!AE61+BAWANA!AF61</f>
        <v>2.5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290</v>
      </c>
      <c r="C62">
        <f>BAWANA!C62</f>
        <v>30</v>
      </c>
      <c r="D62">
        <f>BAWANA!AL62</f>
        <v>-4</v>
      </c>
      <c r="E62">
        <f>BAWANA!AM62</f>
        <v>24</v>
      </c>
      <c r="F62">
        <f t="shared" si="4"/>
        <v>256</v>
      </c>
      <c r="G62">
        <f t="shared" si="5"/>
        <v>20</v>
      </c>
      <c r="H62" s="154"/>
      <c r="I62">
        <f>BRPL_EOD!AK62+BRPL_EOD!AL62</f>
        <v>7.7799999999999994</v>
      </c>
      <c r="J62">
        <f>BYPL_EOD!AK62+BYPL_EOD!AL62</f>
        <v>4.5</v>
      </c>
      <c r="K62">
        <f>MES_EOD!AK62+MES_EOD!AL62</f>
        <v>0.46000000000000008</v>
      </c>
      <c r="L62">
        <f>NDMC_EOD!AK62+NDMC_EOD!AL62</f>
        <v>1.8199999999999998</v>
      </c>
      <c r="M62">
        <f>TPDDL_EOD!AK62+TPDDL_EOD!AL62</f>
        <v>5.44</v>
      </c>
      <c r="N62">
        <f t="shared" si="0"/>
        <v>20</v>
      </c>
      <c r="O62" s="154">
        <f t="shared" si="1"/>
        <v>0</v>
      </c>
      <c r="P62">
        <v>7.7799999999999994</v>
      </c>
      <c r="Q62">
        <v>4.5</v>
      </c>
      <c r="R62">
        <v>0.46000000000000008</v>
      </c>
      <c r="S62">
        <v>1.8199999999999998</v>
      </c>
      <c r="T62">
        <v>5.44</v>
      </c>
      <c r="U62" s="156">
        <f t="shared" si="2"/>
        <v>20</v>
      </c>
      <c r="V62" s="154">
        <f t="shared" si="3"/>
        <v>0</v>
      </c>
      <c r="Y62">
        <f>BAWANA!AW62+BAWANA!AX62</f>
        <v>2.5</v>
      </c>
      <c r="Z62">
        <f>BAWANA!BD62+BAWANA!BE62</f>
        <v>2.5</v>
      </c>
      <c r="AA62">
        <f>BAWANA!X62+BAWANA!Y62</f>
        <v>2.5</v>
      </c>
      <c r="AB62">
        <f>BAWANA!AE62+BAWANA!AF62</f>
        <v>2.5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290</v>
      </c>
      <c r="C63">
        <f>BAWANA!C63</f>
        <v>30</v>
      </c>
      <c r="D63">
        <f>BAWANA!AL63</f>
        <v>-4</v>
      </c>
      <c r="E63">
        <f>BAWANA!AM63</f>
        <v>24</v>
      </c>
      <c r="F63">
        <f t="shared" si="4"/>
        <v>256</v>
      </c>
      <c r="G63">
        <f t="shared" si="5"/>
        <v>20</v>
      </c>
      <c r="H63" s="154"/>
      <c r="I63">
        <f>BRPL_EOD!AK63+BRPL_EOD!AL63</f>
        <v>7.7799999999999994</v>
      </c>
      <c r="J63">
        <f>BYPL_EOD!AK63+BYPL_EOD!AL63</f>
        <v>4.5</v>
      </c>
      <c r="K63">
        <f>MES_EOD!AK63+MES_EOD!AL63</f>
        <v>0.46000000000000008</v>
      </c>
      <c r="L63">
        <f>NDMC_EOD!AK63+NDMC_EOD!AL63</f>
        <v>1.8199999999999998</v>
      </c>
      <c r="M63">
        <f>TPDDL_EOD!AK63+TPDDL_EOD!AL63</f>
        <v>5.44</v>
      </c>
      <c r="N63">
        <f t="shared" si="0"/>
        <v>20</v>
      </c>
      <c r="O63" s="154">
        <f t="shared" si="1"/>
        <v>0</v>
      </c>
      <c r="P63">
        <v>7.7799999999999994</v>
      </c>
      <c r="Q63">
        <v>4.5</v>
      </c>
      <c r="R63">
        <v>0.46000000000000008</v>
      </c>
      <c r="S63">
        <v>1.8199999999999998</v>
      </c>
      <c r="T63">
        <v>5.44</v>
      </c>
      <c r="U63" s="156">
        <f t="shared" si="2"/>
        <v>20</v>
      </c>
      <c r="V63" s="154">
        <f t="shared" si="3"/>
        <v>0</v>
      </c>
      <c r="Y63">
        <f>BAWANA!AW63+BAWANA!AX63</f>
        <v>2.5</v>
      </c>
      <c r="Z63">
        <f>BAWANA!BD63+BAWANA!BE63</f>
        <v>2.5</v>
      </c>
      <c r="AA63">
        <f>BAWANA!X63+BAWANA!Y63</f>
        <v>2.5</v>
      </c>
      <c r="AB63">
        <f>BAWANA!AE63+BAWANA!AF63</f>
        <v>2.5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290</v>
      </c>
      <c r="C64">
        <f>BAWANA!C64</f>
        <v>30</v>
      </c>
      <c r="D64">
        <f>BAWANA!AL64</f>
        <v>-4</v>
      </c>
      <c r="E64">
        <f>BAWANA!AM64</f>
        <v>24</v>
      </c>
      <c r="F64">
        <f t="shared" si="4"/>
        <v>256</v>
      </c>
      <c r="G64">
        <f t="shared" si="5"/>
        <v>20</v>
      </c>
      <c r="H64" s="154"/>
      <c r="I64">
        <f>BRPL_EOD!AK64+BRPL_EOD!AL64</f>
        <v>7.7799999999999994</v>
      </c>
      <c r="J64">
        <f>BYPL_EOD!AK64+BYPL_EOD!AL64</f>
        <v>4.5</v>
      </c>
      <c r="K64">
        <f>MES_EOD!AK64+MES_EOD!AL64</f>
        <v>0.46000000000000008</v>
      </c>
      <c r="L64">
        <f>NDMC_EOD!AK64+NDMC_EOD!AL64</f>
        <v>1.8199999999999998</v>
      </c>
      <c r="M64">
        <f>TPDDL_EOD!AK64+TPDDL_EOD!AL64</f>
        <v>5.44</v>
      </c>
      <c r="N64">
        <f t="shared" si="0"/>
        <v>20</v>
      </c>
      <c r="O64" s="154">
        <f t="shared" si="1"/>
        <v>0</v>
      </c>
      <c r="P64">
        <v>7.7799999999999994</v>
      </c>
      <c r="Q64">
        <v>4.5</v>
      </c>
      <c r="R64">
        <v>0.46000000000000008</v>
      </c>
      <c r="S64">
        <v>1.8199999999999998</v>
      </c>
      <c r="T64">
        <v>5.44</v>
      </c>
      <c r="U64" s="156">
        <f t="shared" si="2"/>
        <v>20</v>
      </c>
      <c r="V64" s="154">
        <f t="shared" si="3"/>
        <v>0</v>
      </c>
      <c r="Y64">
        <f>BAWANA!AW64+BAWANA!AX64</f>
        <v>2.5</v>
      </c>
      <c r="Z64">
        <f>BAWANA!BD64+BAWANA!BE64</f>
        <v>2.5</v>
      </c>
      <c r="AA64">
        <f>BAWANA!X64+BAWANA!Y64</f>
        <v>2.5</v>
      </c>
      <c r="AB64">
        <f>BAWANA!AE64+BAWANA!AF64</f>
        <v>2.5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290</v>
      </c>
      <c r="C65">
        <f>BAWANA!C65</f>
        <v>30</v>
      </c>
      <c r="D65">
        <f>BAWANA!AL65</f>
        <v>-4</v>
      </c>
      <c r="E65">
        <f>BAWANA!AM65</f>
        <v>24</v>
      </c>
      <c r="F65">
        <f t="shared" si="4"/>
        <v>256</v>
      </c>
      <c r="G65">
        <f t="shared" si="5"/>
        <v>20</v>
      </c>
      <c r="H65" s="154"/>
      <c r="I65">
        <f>BRPL_EOD!AK65+BRPL_EOD!AL65</f>
        <v>7.7799999999999994</v>
      </c>
      <c r="J65">
        <f>BYPL_EOD!AK65+BYPL_EOD!AL65</f>
        <v>4.5</v>
      </c>
      <c r="K65">
        <f>MES_EOD!AK65+MES_EOD!AL65</f>
        <v>0.46000000000000008</v>
      </c>
      <c r="L65">
        <f>NDMC_EOD!AK65+NDMC_EOD!AL65</f>
        <v>1.8199999999999998</v>
      </c>
      <c r="M65">
        <f>TPDDL_EOD!AK65+TPDDL_EOD!AL65</f>
        <v>5.44</v>
      </c>
      <c r="N65">
        <f t="shared" si="0"/>
        <v>20</v>
      </c>
      <c r="O65" s="154">
        <f t="shared" si="1"/>
        <v>0</v>
      </c>
      <c r="P65">
        <v>7.7799999999999994</v>
      </c>
      <c r="Q65">
        <v>4.5</v>
      </c>
      <c r="R65">
        <v>0.46000000000000008</v>
      </c>
      <c r="S65">
        <v>1.8199999999999998</v>
      </c>
      <c r="T65">
        <v>5.44</v>
      </c>
      <c r="U65" s="156">
        <f t="shared" si="2"/>
        <v>20</v>
      </c>
      <c r="V65" s="154">
        <f t="shared" si="3"/>
        <v>0</v>
      </c>
      <c r="Y65">
        <f>BAWANA!AW65+BAWANA!AX65</f>
        <v>2.5</v>
      </c>
      <c r="Z65">
        <f>BAWANA!BD65+BAWANA!BE65</f>
        <v>2.5</v>
      </c>
      <c r="AA65">
        <f>BAWANA!X65+BAWANA!Y65</f>
        <v>2.5</v>
      </c>
      <c r="AB65">
        <f>BAWANA!AE65+BAWANA!AF65</f>
        <v>2.5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290</v>
      </c>
      <c r="C66">
        <f>BAWANA!C66</f>
        <v>30</v>
      </c>
      <c r="D66">
        <f>BAWANA!AL66</f>
        <v>-4</v>
      </c>
      <c r="E66">
        <f>BAWANA!AM66</f>
        <v>24</v>
      </c>
      <c r="F66">
        <f t="shared" si="4"/>
        <v>256</v>
      </c>
      <c r="G66">
        <f t="shared" si="5"/>
        <v>20</v>
      </c>
      <c r="H66" s="154"/>
      <c r="I66">
        <f>BRPL_EOD!AK66+BRPL_EOD!AL66</f>
        <v>7.7799999999999994</v>
      </c>
      <c r="J66">
        <f>BYPL_EOD!AK66+BYPL_EOD!AL66</f>
        <v>4.5</v>
      </c>
      <c r="K66">
        <f>MES_EOD!AK66+MES_EOD!AL66</f>
        <v>0.46000000000000008</v>
      </c>
      <c r="L66">
        <f>NDMC_EOD!AK66+NDMC_EOD!AL66</f>
        <v>1.8199999999999998</v>
      </c>
      <c r="M66">
        <f>TPDDL_EOD!AK66+TPDDL_EOD!AL66</f>
        <v>5.44</v>
      </c>
      <c r="N66">
        <f t="shared" si="0"/>
        <v>20</v>
      </c>
      <c r="O66" s="154">
        <f t="shared" si="1"/>
        <v>0</v>
      </c>
      <c r="P66">
        <v>7.7799999999999994</v>
      </c>
      <c r="Q66">
        <v>4.5</v>
      </c>
      <c r="R66">
        <v>0.46000000000000008</v>
      </c>
      <c r="S66">
        <v>1.8199999999999998</v>
      </c>
      <c r="T66">
        <v>5.44</v>
      </c>
      <c r="U66" s="156">
        <f t="shared" si="2"/>
        <v>20</v>
      </c>
      <c r="V66" s="154">
        <f t="shared" si="3"/>
        <v>0</v>
      </c>
      <c r="Y66">
        <f>BAWANA!AW66+BAWANA!AX66</f>
        <v>2.5</v>
      </c>
      <c r="Z66">
        <f>BAWANA!BD66+BAWANA!BE66</f>
        <v>2.5</v>
      </c>
      <c r="AA66">
        <f>BAWANA!X66+BAWANA!Y66</f>
        <v>2.5</v>
      </c>
      <c r="AB66">
        <f>BAWANA!AE66+BAWANA!AF66</f>
        <v>2.5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-4</v>
      </c>
      <c r="E67">
        <f>BAWANA!AM67</f>
        <v>24</v>
      </c>
      <c r="F67">
        <f t="shared" si="4"/>
        <v>256</v>
      </c>
      <c r="G67">
        <f t="shared" si="5"/>
        <v>20</v>
      </c>
      <c r="H67" s="154"/>
      <c r="I67">
        <f>BRPL_EOD!AK67+BRPL_EOD!AL67</f>
        <v>7.7799999999999994</v>
      </c>
      <c r="J67">
        <f>BYPL_EOD!AK67+BYPL_EOD!AL67</f>
        <v>4.5</v>
      </c>
      <c r="K67">
        <f>MES_EOD!AK67+MES_EOD!AL67</f>
        <v>0.46000000000000008</v>
      </c>
      <c r="L67">
        <f>NDMC_EOD!AK67+NDMC_EOD!AL67</f>
        <v>1.8199999999999998</v>
      </c>
      <c r="M67">
        <f>TPDDL_EOD!AK67+TPDDL_EOD!AL67</f>
        <v>5.44</v>
      </c>
      <c r="N67">
        <f t="shared" ref="N67:N98" si="7">SUM(I67:M67)</f>
        <v>20</v>
      </c>
      <c r="O67" s="154">
        <f t="shared" ref="O67:O98" si="8">G67-N67</f>
        <v>0</v>
      </c>
      <c r="P67">
        <v>7.7799999999999994</v>
      </c>
      <c r="Q67">
        <v>4.5</v>
      </c>
      <c r="R67">
        <v>0.46000000000000008</v>
      </c>
      <c r="S67">
        <v>1.8199999999999998</v>
      </c>
      <c r="T67">
        <v>5.44</v>
      </c>
      <c r="U67" s="156">
        <f t="shared" ref="U67:U98" si="9">SUM(P67:T67)</f>
        <v>20</v>
      </c>
      <c r="V67" s="154">
        <f t="shared" ref="V67:V99" si="10">G67-U67</f>
        <v>0</v>
      </c>
      <c r="Y67">
        <f>BAWANA!AW67+BAWANA!AX67</f>
        <v>2.5</v>
      </c>
      <c r="Z67">
        <f>BAWANA!BD67+BAWANA!BE67</f>
        <v>2.5</v>
      </c>
      <c r="AA67">
        <f>BAWANA!X67+BAWANA!Y67</f>
        <v>2.5</v>
      </c>
      <c r="AB67">
        <f>BAWANA!AE67+BAWANA!AF67</f>
        <v>2.5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-4</v>
      </c>
      <c r="E68">
        <f>BAWANA!AM68</f>
        <v>24</v>
      </c>
      <c r="F68">
        <f t="shared" ref="F68:F98" si="11">(B68+C68)*0.8</f>
        <v>256</v>
      </c>
      <c r="G68">
        <f t="shared" ref="G68:G98" si="12">(D68+E68)</f>
        <v>20</v>
      </c>
      <c r="H68" s="154"/>
      <c r="I68">
        <f>BRPL_EOD!AK68+BRPL_EOD!AL68</f>
        <v>7.7799999999999994</v>
      </c>
      <c r="J68">
        <f>BYPL_EOD!AK68+BYPL_EOD!AL68</f>
        <v>4.5</v>
      </c>
      <c r="K68">
        <f>MES_EOD!AK68+MES_EOD!AL68</f>
        <v>0.46000000000000008</v>
      </c>
      <c r="L68">
        <f>NDMC_EOD!AK68+NDMC_EOD!AL68</f>
        <v>1.8199999999999998</v>
      </c>
      <c r="M68">
        <f>TPDDL_EOD!AK68+TPDDL_EOD!AL68</f>
        <v>5.44</v>
      </c>
      <c r="N68">
        <f t="shared" si="7"/>
        <v>20</v>
      </c>
      <c r="O68" s="154">
        <f t="shared" si="8"/>
        <v>0</v>
      </c>
      <c r="P68">
        <v>7.7799999999999994</v>
      </c>
      <c r="Q68">
        <v>4.5</v>
      </c>
      <c r="R68">
        <v>0.46000000000000008</v>
      </c>
      <c r="S68">
        <v>1.8199999999999998</v>
      </c>
      <c r="T68">
        <v>5.44</v>
      </c>
      <c r="U68" s="156">
        <f t="shared" si="9"/>
        <v>20</v>
      </c>
      <c r="V68" s="154">
        <f t="shared" si="10"/>
        <v>0</v>
      </c>
      <c r="Y68">
        <f>BAWANA!AW68+BAWANA!AX68</f>
        <v>2.5</v>
      </c>
      <c r="Z68">
        <f>BAWANA!BD68+BAWANA!BE68</f>
        <v>2.5</v>
      </c>
      <c r="AA68">
        <f>BAWANA!X68+BAWANA!Y68</f>
        <v>2.5</v>
      </c>
      <c r="AB68">
        <f>BAWANA!AE68+BAWANA!AF68</f>
        <v>2.5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-4</v>
      </c>
      <c r="E69">
        <f>BAWANA!AM69</f>
        <v>24</v>
      </c>
      <c r="F69">
        <f t="shared" si="11"/>
        <v>256</v>
      </c>
      <c r="G69">
        <f t="shared" si="12"/>
        <v>20</v>
      </c>
      <c r="H69" s="154"/>
      <c r="I69">
        <f>BRPL_EOD!AK69+BRPL_EOD!AL69</f>
        <v>7.7799999999999994</v>
      </c>
      <c r="J69">
        <f>BYPL_EOD!AK69+BYPL_EOD!AL69</f>
        <v>4.5</v>
      </c>
      <c r="K69">
        <f>MES_EOD!AK69+MES_EOD!AL69</f>
        <v>0.46000000000000008</v>
      </c>
      <c r="L69">
        <f>NDMC_EOD!AK69+NDMC_EOD!AL69</f>
        <v>1.8199999999999998</v>
      </c>
      <c r="M69">
        <f>TPDDL_EOD!AK69+TPDDL_EOD!AL69</f>
        <v>5.44</v>
      </c>
      <c r="N69">
        <f t="shared" si="7"/>
        <v>20</v>
      </c>
      <c r="O69" s="154">
        <f t="shared" si="8"/>
        <v>0</v>
      </c>
      <c r="P69">
        <v>7.7799999999999994</v>
      </c>
      <c r="Q69">
        <v>4.5</v>
      </c>
      <c r="R69">
        <v>0.46000000000000008</v>
      </c>
      <c r="S69">
        <v>1.8199999999999998</v>
      </c>
      <c r="T69">
        <v>5.44</v>
      </c>
      <c r="U69" s="156">
        <f t="shared" si="9"/>
        <v>20</v>
      </c>
      <c r="V69" s="154">
        <f t="shared" si="10"/>
        <v>0</v>
      </c>
      <c r="Y69">
        <f>BAWANA!AW69+BAWANA!AX69</f>
        <v>2.5</v>
      </c>
      <c r="Z69">
        <f>BAWANA!BD69+BAWANA!BE69</f>
        <v>2.5</v>
      </c>
      <c r="AA69">
        <f>BAWANA!X69+BAWANA!Y69</f>
        <v>2.5</v>
      </c>
      <c r="AB69">
        <f>BAWANA!AE69+BAWANA!AF69</f>
        <v>2.5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-4</v>
      </c>
      <c r="E70">
        <f>BAWANA!AM70</f>
        <v>24</v>
      </c>
      <c r="F70">
        <f t="shared" si="11"/>
        <v>256</v>
      </c>
      <c r="G70">
        <f t="shared" si="12"/>
        <v>20</v>
      </c>
      <c r="H70" s="154"/>
      <c r="I70">
        <f>BRPL_EOD!AK70+BRPL_EOD!AL70</f>
        <v>7.7799999999999994</v>
      </c>
      <c r="J70">
        <f>BYPL_EOD!AK70+BYPL_EOD!AL70</f>
        <v>4.5</v>
      </c>
      <c r="K70">
        <f>MES_EOD!AK70+MES_EOD!AL70</f>
        <v>0.46000000000000008</v>
      </c>
      <c r="L70">
        <f>NDMC_EOD!AK70+NDMC_EOD!AL70</f>
        <v>1.8199999999999998</v>
      </c>
      <c r="M70">
        <f>TPDDL_EOD!AK70+TPDDL_EOD!AL70</f>
        <v>5.44</v>
      </c>
      <c r="N70">
        <f t="shared" si="7"/>
        <v>20</v>
      </c>
      <c r="O70" s="154">
        <f t="shared" si="8"/>
        <v>0</v>
      </c>
      <c r="P70">
        <v>7.7799999999999994</v>
      </c>
      <c r="Q70">
        <v>4.5</v>
      </c>
      <c r="R70">
        <v>0.46000000000000008</v>
      </c>
      <c r="S70">
        <v>1.8199999999999998</v>
      </c>
      <c r="T70">
        <v>5.44</v>
      </c>
      <c r="U70" s="156">
        <f t="shared" si="9"/>
        <v>20</v>
      </c>
      <c r="V70" s="154">
        <f t="shared" si="10"/>
        <v>0</v>
      </c>
      <c r="Y70">
        <f>BAWANA!AW70+BAWANA!AX70</f>
        <v>2.5</v>
      </c>
      <c r="Z70">
        <f>BAWANA!BD70+BAWANA!BE70</f>
        <v>2.5</v>
      </c>
      <c r="AA70">
        <f>BAWANA!X70+BAWANA!Y70</f>
        <v>2.5</v>
      </c>
      <c r="AB70">
        <f>BAWANA!AE70+BAWANA!AF70</f>
        <v>2.5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-4</v>
      </c>
      <c r="E71">
        <f>BAWANA!AM71</f>
        <v>24</v>
      </c>
      <c r="F71">
        <f t="shared" si="11"/>
        <v>256</v>
      </c>
      <c r="G71">
        <f t="shared" si="12"/>
        <v>20</v>
      </c>
      <c r="H71" s="154"/>
      <c r="I71">
        <f>BRPL_EOD!AK71+BRPL_EOD!AL71</f>
        <v>7.7799999999999994</v>
      </c>
      <c r="J71">
        <f>BYPL_EOD!AK71+BYPL_EOD!AL71</f>
        <v>4.5</v>
      </c>
      <c r="K71">
        <f>MES_EOD!AK71+MES_EOD!AL71</f>
        <v>0.46000000000000008</v>
      </c>
      <c r="L71">
        <f>NDMC_EOD!AK71+NDMC_EOD!AL71</f>
        <v>1.8199999999999998</v>
      </c>
      <c r="M71">
        <f>TPDDL_EOD!AK71+TPDDL_EOD!AL71</f>
        <v>5.44</v>
      </c>
      <c r="N71">
        <f t="shared" si="7"/>
        <v>20</v>
      </c>
      <c r="O71" s="154">
        <f t="shared" si="8"/>
        <v>0</v>
      </c>
      <c r="P71">
        <v>7.7799999999999994</v>
      </c>
      <c r="Q71">
        <v>4.5</v>
      </c>
      <c r="R71">
        <v>0.46000000000000008</v>
      </c>
      <c r="S71">
        <v>1.8199999999999998</v>
      </c>
      <c r="T71">
        <v>5.44</v>
      </c>
      <c r="U71" s="156">
        <f t="shared" si="9"/>
        <v>20</v>
      </c>
      <c r="V71" s="154">
        <f t="shared" si="10"/>
        <v>0</v>
      </c>
      <c r="Y71">
        <f>BAWANA!AW71+BAWANA!AX71</f>
        <v>2.5</v>
      </c>
      <c r="Z71">
        <f>BAWANA!BD71+BAWANA!BE71</f>
        <v>2.5</v>
      </c>
      <c r="AA71">
        <f>BAWANA!X71+BAWANA!Y71</f>
        <v>2.5</v>
      </c>
      <c r="AB71">
        <f>BAWANA!AE71+BAWANA!AF71</f>
        <v>2.5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-4</v>
      </c>
      <c r="E72">
        <f>BAWANA!AM72</f>
        <v>24</v>
      </c>
      <c r="F72">
        <f t="shared" si="11"/>
        <v>256</v>
      </c>
      <c r="G72">
        <f t="shared" si="12"/>
        <v>20</v>
      </c>
      <c r="H72" s="154"/>
      <c r="I72">
        <f>BRPL_EOD!AK72+BRPL_EOD!AL72</f>
        <v>7.7799999999999994</v>
      </c>
      <c r="J72">
        <f>BYPL_EOD!AK72+BYPL_EOD!AL72</f>
        <v>4.5</v>
      </c>
      <c r="K72">
        <f>MES_EOD!AK72+MES_EOD!AL72</f>
        <v>0.46000000000000008</v>
      </c>
      <c r="L72">
        <f>NDMC_EOD!AK72+NDMC_EOD!AL72</f>
        <v>1.8199999999999998</v>
      </c>
      <c r="M72">
        <f>TPDDL_EOD!AK72+TPDDL_EOD!AL72</f>
        <v>5.44</v>
      </c>
      <c r="N72">
        <f t="shared" si="7"/>
        <v>20</v>
      </c>
      <c r="O72" s="154">
        <f t="shared" si="8"/>
        <v>0</v>
      </c>
      <c r="P72">
        <v>7.7799999999999994</v>
      </c>
      <c r="Q72">
        <v>4.5</v>
      </c>
      <c r="R72">
        <v>0.46000000000000008</v>
      </c>
      <c r="S72">
        <v>1.8199999999999998</v>
      </c>
      <c r="T72">
        <v>5.44</v>
      </c>
      <c r="U72" s="156">
        <f t="shared" si="9"/>
        <v>20</v>
      </c>
      <c r="V72" s="154">
        <f t="shared" si="10"/>
        <v>0</v>
      </c>
      <c r="Y72">
        <f>BAWANA!AW72+BAWANA!AX72</f>
        <v>2.5</v>
      </c>
      <c r="Z72">
        <f>BAWANA!BD72+BAWANA!BE72</f>
        <v>2.5</v>
      </c>
      <c r="AA72">
        <f>BAWANA!X72+BAWANA!Y72</f>
        <v>2.5</v>
      </c>
      <c r="AB72">
        <f>BAWANA!AE72+BAWANA!AF72</f>
        <v>2.5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290</v>
      </c>
      <c r="C73">
        <f>BAWANA!C73</f>
        <v>30</v>
      </c>
      <c r="D73">
        <f>BAWANA!AL73</f>
        <v>-4</v>
      </c>
      <c r="E73">
        <f>BAWANA!AM73</f>
        <v>24</v>
      </c>
      <c r="F73">
        <f t="shared" si="11"/>
        <v>256</v>
      </c>
      <c r="G73">
        <f t="shared" si="12"/>
        <v>20</v>
      </c>
      <c r="H73" s="154"/>
      <c r="I73">
        <f>BRPL_EOD!AK73+BRPL_EOD!AL73</f>
        <v>7.7799999999999994</v>
      </c>
      <c r="J73">
        <f>BYPL_EOD!AK73+BYPL_EOD!AL73</f>
        <v>4.5</v>
      </c>
      <c r="K73">
        <f>MES_EOD!AK73+MES_EOD!AL73</f>
        <v>0.46000000000000008</v>
      </c>
      <c r="L73">
        <f>NDMC_EOD!AK73+NDMC_EOD!AL73</f>
        <v>1.8199999999999998</v>
      </c>
      <c r="M73">
        <f>TPDDL_EOD!AK73+TPDDL_EOD!AL73</f>
        <v>5.44</v>
      </c>
      <c r="N73">
        <f t="shared" si="7"/>
        <v>20</v>
      </c>
      <c r="O73" s="154">
        <f t="shared" si="8"/>
        <v>0</v>
      </c>
      <c r="P73">
        <v>7.7799999999999994</v>
      </c>
      <c r="Q73">
        <v>4.5</v>
      </c>
      <c r="R73">
        <v>0.46000000000000008</v>
      </c>
      <c r="S73">
        <v>1.8199999999999998</v>
      </c>
      <c r="T73">
        <v>5.44</v>
      </c>
      <c r="U73" s="156">
        <f t="shared" si="9"/>
        <v>20</v>
      </c>
      <c r="V73" s="154">
        <f t="shared" si="10"/>
        <v>0</v>
      </c>
      <c r="Y73">
        <f>BAWANA!AW73+BAWANA!AX73</f>
        <v>2.5</v>
      </c>
      <c r="Z73">
        <f>BAWANA!BD73+BAWANA!BE73</f>
        <v>2.5</v>
      </c>
      <c r="AA73">
        <f>BAWANA!X73+BAWANA!Y73</f>
        <v>2.5</v>
      </c>
      <c r="AB73">
        <f>BAWANA!AE73+BAWANA!AF73</f>
        <v>2.5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290</v>
      </c>
      <c r="C74">
        <f>BAWANA!C74</f>
        <v>30</v>
      </c>
      <c r="D74">
        <f>BAWANA!AL74</f>
        <v>-4</v>
      </c>
      <c r="E74">
        <f>BAWANA!AM74</f>
        <v>24</v>
      </c>
      <c r="F74">
        <f t="shared" si="11"/>
        <v>256</v>
      </c>
      <c r="G74">
        <f t="shared" si="12"/>
        <v>20</v>
      </c>
      <c r="H74" s="154"/>
      <c r="I74">
        <f>BRPL_EOD!AK74+BRPL_EOD!AL74</f>
        <v>7.7799999999999994</v>
      </c>
      <c r="J74">
        <f>BYPL_EOD!AK74+BYPL_EOD!AL74</f>
        <v>4.5</v>
      </c>
      <c r="K74">
        <f>MES_EOD!AK74+MES_EOD!AL74</f>
        <v>0.46000000000000008</v>
      </c>
      <c r="L74">
        <f>NDMC_EOD!AK74+NDMC_EOD!AL74</f>
        <v>1.8199999999999998</v>
      </c>
      <c r="M74">
        <f>TPDDL_EOD!AK74+TPDDL_EOD!AL74</f>
        <v>5.44</v>
      </c>
      <c r="N74">
        <f t="shared" si="7"/>
        <v>20</v>
      </c>
      <c r="O74" s="154">
        <f t="shared" si="8"/>
        <v>0</v>
      </c>
      <c r="P74">
        <v>7.7799999999999994</v>
      </c>
      <c r="Q74">
        <v>4.5</v>
      </c>
      <c r="R74">
        <v>0.46000000000000008</v>
      </c>
      <c r="S74">
        <v>1.8199999999999998</v>
      </c>
      <c r="T74">
        <v>5.44</v>
      </c>
      <c r="U74" s="156">
        <f t="shared" si="9"/>
        <v>20</v>
      </c>
      <c r="V74" s="154">
        <f t="shared" si="10"/>
        <v>0</v>
      </c>
      <c r="Y74">
        <f>BAWANA!AW74+BAWANA!AX74</f>
        <v>2.5</v>
      </c>
      <c r="Z74">
        <f>BAWANA!BD74+BAWANA!BE74</f>
        <v>2.5</v>
      </c>
      <c r="AA74">
        <f>BAWANA!X74+BAWANA!Y74</f>
        <v>2.5</v>
      </c>
      <c r="AB74">
        <f>BAWANA!AE74+BAWANA!AF74</f>
        <v>2.5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290</v>
      </c>
      <c r="C75">
        <f>BAWANA!C75</f>
        <v>30</v>
      </c>
      <c r="D75">
        <f>BAWANA!AL75</f>
        <v>-4</v>
      </c>
      <c r="E75">
        <f>BAWANA!AM75</f>
        <v>24</v>
      </c>
      <c r="F75">
        <f t="shared" si="11"/>
        <v>256</v>
      </c>
      <c r="G75">
        <f t="shared" si="12"/>
        <v>20</v>
      </c>
      <c r="H75" s="154"/>
      <c r="I75">
        <f>BRPL_EOD!AK75+BRPL_EOD!AL75</f>
        <v>7.7799999999999994</v>
      </c>
      <c r="J75">
        <f>BYPL_EOD!AK75+BYPL_EOD!AL75</f>
        <v>4.5</v>
      </c>
      <c r="K75">
        <f>MES_EOD!AK75+MES_EOD!AL75</f>
        <v>0.46000000000000008</v>
      </c>
      <c r="L75">
        <f>NDMC_EOD!AK75+NDMC_EOD!AL75</f>
        <v>1.8199999999999998</v>
      </c>
      <c r="M75">
        <f>TPDDL_EOD!AK75+TPDDL_EOD!AL75</f>
        <v>5.44</v>
      </c>
      <c r="N75">
        <f t="shared" si="7"/>
        <v>20</v>
      </c>
      <c r="O75" s="154">
        <f t="shared" si="8"/>
        <v>0</v>
      </c>
      <c r="P75">
        <v>7.7799999999999994</v>
      </c>
      <c r="Q75">
        <v>4.5</v>
      </c>
      <c r="R75">
        <v>0.46000000000000008</v>
      </c>
      <c r="S75">
        <v>1.8199999999999998</v>
      </c>
      <c r="T75">
        <v>5.44</v>
      </c>
      <c r="U75" s="156">
        <f t="shared" si="9"/>
        <v>20</v>
      </c>
      <c r="V75" s="154">
        <f t="shared" si="10"/>
        <v>0</v>
      </c>
      <c r="Y75">
        <f>BAWANA!AW75+BAWANA!AX75</f>
        <v>2.5</v>
      </c>
      <c r="Z75">
        <f>BAWANA!BD75+BAWANA!BE75</f>
        <v>2.5</v>
      </c>
      <c r="AA75">
        <f>BAWANA!X75+BAWANA!Y75</f>
        <v>2.5</v>
      </c>
      <c r="AB75">
        <f>BAWANA!AE75+BAWANA!AF75</f>
        <v>2.5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290</v>
      </c>
      <c r="C76">
        <f>BAWANA!C76</f>
        <v>30</v>
      </c>
      <c r="D76">
        <f>BAWANA!AL76</f>
        <v>-4</v>
      </c>
      <c r="E76">
        <f>BAWANA!AM76</f>
        <v>24</v>
      </c>
      <c r="F76">
        <f t="shared" si="11"/>
        <v>256</v>
      </c>
      <c r="G76">
        <f t="shared" si="12"/>
        <v>20</v>
      </c>
      <c r="H76" s="154"/>
      <c r="I76">
        <f>BRPL_EOD!AK76+BRPL_EOD!AL76</f>
        <v>7.7799999999999994</v>
      </c>
      <c r="J76">
        <f>BYPL_EOD!AK76+BYPL_EOD!AL76</f>
        <v>4.5</v>
      </c>
      <c r="K76">
        <f>MES_EOD!AK76+MES_EOD!AL76</f>
        <v>0.46000000000000008</v>
      </c>
      <c r="L76">
        <f>NDMC_EOD!AK76+NDMC_EOD!AL76</f>
        <v>1.8199999999999998</v>
      </c>
      <c r="M76">
        <f>TPDDL_EOD!AK76+TPDDL_EOD!AL76</f>
        <v>5.44</v>
      </c>
      <c r="N76">
        <f t="shared" si="7"/>
        <v>20</v>
      </c>
      <c r="O76" s="154">
        <f t="shared" si="8"/>
        <v>0</v>
      </c>
      <c r="P76">
        <v>7.7799999999999994</v>
      </c>
      <c r="Q76">
        <v>4.5</v>
      </c>
      <c r="R76">
        <v>0.46000000000000008</v>
      </c>
      <c r="S76">
        <v>1.8199999999999998</v>
      </c>
      <c r="T76">
        <v>5.44</v>
      </c>
      <c r="U76" s="156">
        <f t="shared" si="9"/>
        <v>20</v>
      </c>
      <c r="V76" s="154">
        <f t="shared" si="10"/>
        <v>0</v>
      </c>
      <c r="Y76">
        <f>BAWANA!AW76+BAWANA!AX76</f>
        <v>2.5</v>
      </c>
      <c r="Z76">
        <f>BAWANA!BD76+BAWANA!BE76</f>
        <v>2.5</v>
      </c>
      <c r="AA76">
        <f>BAWANA!X76+BAWANA!Y76</f>
        <v>2.5</v>
      </c>
      <c r="AB76">
        <f>BAWANA!AE76+BAWANA!AF76</f>
        <v>2.5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290</v>
      </c>
      <c r="C77">
        <f>BAWANA!C77</f>
        <v>30</v>
      </c>
      <c r="D77">
        <f>BAWANA!AL77</f>
        <v>-4</v>
      </c>
      <c r="E77">
        <f>BAWANA!AM77</f>
        <v>24</v>
      </c>
      <c r="F77">
        <f t="shared" si="11"/>
        <v>256</v>
      </c>
      <c r="G77">
        <f t="shared" si="12"/>
        <v>20</v>
      </c>
      <c r="H77" s="154"/>
      <c r="I77">
        <f>BRPL_EOD!AK77+BRPL_EOD!AL77</f>
        <v>7.7799999999999994</v>
      </c>
      <c r="J77">
        <f>BYPL_EOD!AK77+BYPL_EOD!AL77</f>
        <v>4.5</v>
      </c>
      <c r="K77">
        <f>MES_EOD!AK77+MES_EOD!AL77</f>
        <v>0.46000000000000008</v>
      </c>
      <c r="L77">
        <f>NDMC_EOD!AK77+NDMC_EOD!AL77</f>
        <v>1.8199999999999998</v>
      </c>
      <c r="M77">
        <f>TPDDL_EOD!AK77+TPDDL_EOD!AL77</f>
        <v>5.44</v>
      </c>
      <c r="N77">
        <f t="shared" si="7"/>
        <v>20</v>
      </c>
      <c r="O77" s="154">
        <f t="shared" si="8"/>
        <v>0</v>
      </c>
      <c r="P77">
        <v>7.7799999999999994</v>
      </c>
      <c r="Q77">
        <v>4.5</v>
      </c>
      <c r="R77">
        <v>0.46000000000000008</v>
      </c>
      <c r="S77">
        <v>1.8199999999999998</v>
      </c>
      <c r="T77">
        <v>5.44</v>
      </c>
      <c r="U77" s="156">
        <f t="shared" si="9"/>
        <v>20</v>
      </c>
      <c r="V77" s="154">
        <f t="shared" si="10"/>
        <v>0</v>
      </c>
      <c r="Y77">
        <f>BAWANA!AW77+BAWANA!AX77</f>
        <v>2.5</v>
      </c>
      <c r="Z77">
        <f>BAWANA!BD77+BAWANA!BE77</f>
        <v>2.5</v>
      </c>
      <c r="AA77">
        <f>BAWANA!X77+BAWANA!Y77</f>
        <v>2.5</v>
      </c>
      <c r="AB77">
        <f>BAWANA!AE77+BAWANA!AF77</f>
        <v>2.5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290</v>
      </c>
      <c r="C78">
        <f>BAWANA!C78</f>
        <v>30</v>
      </c>
      <c r="D78">
        <f>BAWANA!AL78</f>
        <v>-4</v>
      </c>
      <c r="E78">
        <f>BAWANA!AM78</f>
        <v>24</v>
      </c>
      <c r="F78">
        <f t="shared" si="11"/>
        <v>256</v>
      </c>
      <c r="G78">
        <f t="shared" si="12"/>
        <v>20</v>
      </c>
      <c r="H78" s="154"/>
      <c r="I78">
        <f>BRPL_EOD!AK78+BRPL_EOD!AL78</f>
        <v>7.7799999999999994</v>
      </c>
      <c r="J78">
        <f>BYPL_EOD!AK78+BYPL_EOD!AL78</f>
        <v>4.5</v>
      </c>
      <c r="K78">
        <f>MES_EOD!AK78+MES_EOD!AL78</f>
        <v>0.46000000000000008</v>
      </c>
      <c r="L78">
        <f>NDMC_EOD!AK78+NDMC_EOD!AL78</f>
        <v>1.8199999999999998</v>
      </c>
      <c r="M78">
        <f>TPDDL_EOD!AK78+TPDDL_EOD!AL78</f>
        <v>5.44</v>
      </c>
      <c r="N78">
        <f t="shared" si="7"/>
        <v>20</v>
      </c>
      <c r="O78" s="154">
        <f t="shared" si="8"/>
        <v>0</v>
      </c>
      <c r="P78">
        <v>7.7799999999999994</v>
      </c>
      <c r="Q78">
        <v>4.5</v>
      </c>
      <c r="R78">
        <v>0.46000000000000008</v>
      </c>
      <c r="S78">
        <v>1.8199999999999998</v>
      </c>
      <c r="T78">
        <v>5.44</v>
      </c>
      <c r="U78" s="156">
        <f t="shared" si="9"/>
        <v>20</v>
      </c>
      <c r="V78" s="154">
        <f t="shared" si="10"/>
        <v>0</v>
      </c>
      <c r="Y78">
        <f>BAWANA!AW78+BAWANA!AX78</f>
        <v>2.5</v>
      </c>
      <c r="Z78">
        <f>BAWANA!BD78+BAWANA!BE78</f>
        <v>2.5</v>
      </c>
      <c r="AA78">
        <f>BAWANA!X78+BAWANA!Y78</f>
        <v>2.5</v>
      </c>
      <c r="AB78">
        <f>BAWANA!AE78+BAWANA!AF78</f>
        <v>2.5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290</v>
      </c>
      <c r="C79">
        <f>BAWANA!C79</f>
        <v>30</v>
      </c>
      <c r="D79">
        <f>BAWANA!AL79</f>
        <v>-4</v>
      </c>
      <c r="E79">
        <f>BAWANA!AM79</f>
        <v>24</v>
      </c>
      <c r="F79">
        <f t="shared" si="11"/>
        <v>256</v>
      </c>
      <c r="G79">
        <f t="shared" si="12"/>
        <v>20</v>
      </c>
      <c r="H79" s="154"/>
      <c r="I79">
        <f>BRPL_EOD!AK79+BRPL_EOD!AL79</f>
        <v>7.7799999999999994</v>
      </c>
      <c r="J79">
        <f>BYPL_EOD!AK79+BYPL_EOD!AL79</f>
        <v>4.5</v>
      </c>
      <c r="K79">
        <f>MES_EOD!AK79+MES_EOD!AL79</f>
        <v>0.46000000000000008</v>
      </c>
      <c r="L79">
        <f>NDMC_EOD!AK79+NDMC_EOD!AL79</f>
        <v>1.8199999999999998</v>
      </c>
      <c r="M79">
        <f>TPDDL_EOD!AK79+TPDDL_EOD!AL79</f>
        <v>5.44</v>
      </c>
      <c r="N79">
        <f t="shared" si="7"/>
        <v>20</v>
      </c>
      <c r="O79" s="154">
        <f t="shared" si="8"/>
        <v>0</v>
      </c>
      <c r="P79">
        <v>7.7799999999999994</v>
      </c>
      <c r="Q79">
        <v>4.5</v>
      </c>
      <c r="R79">
        <v>0.46000000000000008</v>
      </c>
      <c r="S79">
        <v>1.8199999999999998</v>
      </c>
      <c r="T79">
        <v>5.44</v>
      </c>
      <c r="U79" s="156">
        <f t="shared" si="9"/>
        <v>20</v>
      </c>
      <c r="V79" s="154">
        <f t="shared" si="10"/>
        <v>0</v>
      </c>
      <c r="Y79">
        <f>BAWANA!AW79+BAWANA!AX79</f>
        <v>2.5</v>
      </c>
      <c r="Z79">
        <f>BAWANA!BD79+BAWANA!BE79</f>
        <v>2.5</v>
      </c>
      <c r="AA79">
        <f>BAWANA!X79+BAWANA!Y79</f>
        <v>2.5</v>
      </c>
      <c r="AB79">
        <f>BAWANA!AE79+BAWANA!AF79</f>
        <v>2.5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290</v>
      </c>
      <c r="C80">
        <f>BAWANA!C80</f>
        <v>30</v>
      </c>
      <c r="D80">
        <f>BAWANA!AL80</f>
        <v>-4</v>
      </c>
      <c r="E80">
        <f>BAWANA!AM80</f>
        <v>24</v>
      </c>
      <c r="F80">
        <f t="shared" si="11"/>
        <v>256</v>
      </c>
      <c r="G80">
        <f t="shared" si="12"/>
        <v>20</v>
      </c>
      <c r="H80" s="154"/>
      <c r="I80">
        <f>BRPL_EOD!AK80+BRPL_EOD!AL80</f>
        <v>7.7799999999999994</v>
      </c>
      <c r="J80">
        <f>BYPL_EOD!AK80+BYPL_EOD!AL80</f>
        <v>4.5</v>
      </c>
      <c r="K80">
        <f>MES_EOD!AK80+MES_EOD!AL80</f>
        <v>0.46000000000000008</v>
      </c>
      <c r="L80">
        <f>NDMC_EOD!AK80+NDMC_EOD!AL80</f>
        <v>1.8199999999999998</v>
      </c>
      <c r="M80">
        <f>TPDDL_EOD!AK80+TPDDL_EOD!AL80</f>
        <v>5.44</v>
      </c>
      <c r="N80">
        <f t="shared" si="7"/>
        <v>20</v>
      </c>
      <c r="O80" s="154">
        <f t="shared" si="8"/>
        <v>0</v>
      </c>
      <c r="P80">
        <v>7.7799999999999994</v>
      </c>
      <c r="Q80">
        <v>4.5</v>
      </c>
      <c r="R80">
        <v>0.46000000000000008</v>
      </c>
      <c r="S80">
        <v>1.8199999999999998</v>
      </c>
      <c r="T80">
        <v>5.44</v>
      </c>
      <c r="U80" s="156">
        <f t="shared" si="9"/>
        <v>20</v>
      </c>
      <c r="V80" s="154">
        <f t="shared" si="10"/>
        <v>0</v>
      </c>
      <c r="Y80">
        <f>BAWANA!AW80+BAWANA!AX80</f>
        <v>2.5</v>
      </c>
      <c r="Z80">
        <f>BAWANA!BD80+BAWANA!BE80</f>
        <v>2.5</v>
      </c>
      <c r="AA80">
        <f>BAWANA!X80+BAWANA!Y80</f>
        <v>2.5</v>
      </c>
      <c r="AB80">
        <f>BAWANA!AE80+BAWANA!AF80</f>
        <v>2.5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290</v>
      </c>
      <c r="C81">
        <f>BAWANA!C81</f>
        <v>30</v>
      </c>
      <c r="D81">
        <f>BAWANA!AL81</f>
        <v>-4</v>
      </c>
      <c r="E81">
        <f>BAWANA!AM81</f>
        <v>24</v>
      </c>
      <c r="F81">
        <f t="shared" si="11"/>
        <v>256</v>
      </c>
      <c r="G81">
        <f t="shared" si="12"/>
        <v>20</v>
      </c>
      <c r="H81" s="154"/>
      <c r="I81">
        <f>BRPL_EOD!AK81+BRPL_EOD!AL81</f>
        <v>7.7799999999999994</v>
      </c>
      <c r="J81">
        <f>BYPL_EOD!AK81+BYPL_EOD!AL81</f>
        <v>4.5</v>
      </c>
      <c r="K81">
        <f>MES_EOD!AK81+MES_EOD!AL81</f>
        <v>0.46000000000000008</v>
      </c>
      <c r="L81">
        <f>NDMC_EOD!AK81+NDMC_EOD!AL81</f>
        <v>1.8199999999999998</v>
      </c>
      <c r="M81">
        <f>TPDDL_EOD!AK81+TPDDL_EOD!AL81</f>
        <v>5.44</v>
      </c>
      <c r="N81">
        <f t="shared" si="7"/>
        <v>20</v>
      </c>
      <c r="O81" s="154">
        <f t="shared" si="8"/>
        <v>0</v>
      </c>
      <c r="P81">
        <v>7.7799999999999994</v>
      </c>
      <c r="Q81">
        <v>4.5</v>
      </c>
      <c r="R81">
        <v>0.46000000000000008</v>
      </c>
      <c r="S81">
        <v>1.8199999999999998</v>
      </c>
      <c r="T81">
        <v>5.44</v>
      </c>
      <c r="U81" s="156">
        <f t="shared" si="9"/>
        <v>20</v>
      </c>
      <c r="V81" s="154">
        <f t="shared" si="10"/>
        <v>0</v>
      </c>
      <c r="Y81">
        <f>BAWANA!AW81+BAWANA!AX81</f>
        <v>2.5</v>
      </c>
      <c r="Z81">
        <f>BAWANA!BD81+BAWANA!BE81</f>
        <v>2.5</v>
      </c>
      <c r="AA81">
        <f>BAWANA!X81+BAWANA!Y81</f>
        <v>2.5</v>
      </c>
      <c r="AB81">
        <f>BAWANA!AE81+BAWANA!AF81</f>
        <v>2.5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290</v>
      </c>
      <c r="C82">
        <f>BAWANA!C82</f>
        <v>30</v>
      </c>
      <c r="D82">
        <f>BAWANA!AL82</f>
        <v>-4</v>
      </c>
      <c r="E82">
        <f>BAWANA!AM82</f>
        <v>24</v>
      </c>
      <c r="F82">
        <f t="shared" si="11"/>
        <v>256</v>
      </c>
      <c r="G82">
        <f t="shared" si="12"/>
        <v>20</v>
      </c>
      <c r="H82" s="154"/>
      <c r="I82">
        <f>BRPL_EOD!AK82+BRPL_EOD!AL82</f>
        <v>7.7799999999999994</v>
      </c>
      <c r="J82">
        <f>BYPL_EOD!AK82+BYPL_EOD!AL82</f>
        <v>4.5</v>
      </c>
      <c r="K82">
        <f>MES_EOD!AK82+MES_EOD!AL82</f>
        <v>0.46000000000000008</v>
      </c>
      <c r="L82">
        <f>NDMC_EOD!AK82+NDMC_EOD!AL82</f>
        <v>1.8199999999999998</v>
      </c>
      <c r="M82">
        <f>TPDDL_EOD!AK82+TPDDL_EOD!AL82</f>
        <v>5.44</v>
      </c>
      <c r="N82">
        <f t="shared" si="7"/>
        <v>20</v>
      </c>
      <c r="O82" s="154">
        <f t="shared" si="8"/>
        <v>0</v>
      </c>
      <c r="P82">
        <v>7.7799999999999994</v>
      </c>
      <c r="Q82">
        <v>4.5</v>
      </c>
      <c r="R82">
        <v>0.46000000000000008</v>
      </c>
      <c r="S82">
        <v>1.8199999999999998</v>
      </c>
      <c r="T82">
        <v>5.44</v>
      </c>
      <c r="U82" s="156">
        <f t="shared" si="9"/>
        <v>20</v>
      </c>
      <c r="V82" s="154">
        <f t="shared" si="10"/>
        <v>0</v>
      </c>
      <c r="Y82">
        <f>BAWANA!AW82+BAWANA!AX82</f>
        <v>2.5</v>
      </c>
      <c r="Z82">
        <f>BAWANA!BD82+BAWANA!BE82</f>
        <v>2.5</v>
      </c>
      <c r="AA82">
        <f>BAWANA!X82+BAWANA!Y82</f>
        <v>2.5</v>
      </c>
      <c r="AB82">
        <f>BAWANA!AE82+BAWANA!AF82</f>
        <v>2.5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290</v>
      </c>
      <c r="C83">
        <f>BAWANA!C83</f>
        <v>30</v>
      </c>
      <c r="D83">
        <f>BAWANA!AL83</f>
        <v>-4</v>
      </c>
      <c r="E83">
        <f>BAWANA!AM83</f>
        <v>24</v>
      </c>
      <c r="F83">
        <f t="shared" si="11"/>
        <v>256</v>
      </c>
      <c r="G83">
        <f t="shared" si="12"/>
        <v>20</v>
      </c>
      <c r="H83" s="154"/>
      <c r="I83">
        <f>BRPL_EOD!AK83+BRPL_EOD!AL83</f>
        <v>7.7799999999999994</v>
      </c>
      <c r="J83">
        <f>BYPL_EOD!AK83+BYPL_EOD!AL83</f>
        <v>4.5</v>
      </c>
      <c r="K83">
        <f>MES_EOD!AK83+MES_EOD!AL83</f>
        <v>0.46000000000000008</v>
      </c>
      <c r="L83">
        <f>NDMC_EOD!AK83+NDMC_EOD!AL83</f>
        <v>1.8199999999999998</v>
      </c>
      <c r="M83">
        <f>TPDDL_EOD!AK83+TPDDL_EOD!AL83</f>
        <v>5.44</v>
      </c>
      <c r="N83">
        <f t="shared" si="7"/>
        <v>20</v>
      </c>
      <c r="O83" s="154">
        <f t="shared" si="8"/>
        <v>0</v>
      </c>
      <c r="P83">
        <v>7.7799999999999994</v>
      </c>
      <c r="Q83">
        <v>4.5</v>
      </c>
      <c r="R83">
        <v>0.46000000000000008</v>
      </c>
      <c r="S83">
        <v>1.8199999999999998</v>
      </c>
      <c r="T83">
        <v>5.44</v>
      </c>
      <c r="U83" s="156">
        <f t="shared" si="9"/>
        <v>20</v>
      </c>
      <c r="V83" s="154">
        <f t="shared" si="10"/>
        <v>0</v>
      </c>
      <c r="Y83">
        <f>BAWANA!AW83+BAWANA!AX83</f>
        <v>2.5</v>
      </c>
      <c r="Z83">
        <f>BAWANA!BD83+BAWANA!BE83</f>
        <v>2.5</v>
      </c>
      <c r="AA83">
        <f>BAWANA!X83+BAWANA!Y83</f>
        <v>2.5</v>
      </c>
      <c r="AB83">
        <f>BAWANA!AE83+BAWANA!AF83</f>
        <v>2.5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290</v>
      </c>
      <c r="C84">
        <f>BAWANA!C84</f>
        <v>30</v>
      </c>
      <c r="D84">
        <f>BAWANA!AL84</f>
        <v>-4</v>
      </c>
      <c r="E84">
        <f>BAWANA!AM84</f>
        <v>24</v>
      </c>
      <c r="F84">
        <f t="shared" si="11"/>
        <v>256</v>
      </c>
      <c r="G84">
        <f t="shared" si="12"/>
        <v>20</v>
      </c>
      <c r="H84" s="154"/>
      <c r="I84">
        <f>BRPL_EOD!AK84+BRPL_EOD!AL84</f>
        <v>7.7799999999999994</v>
      </c>
      <c r="J84">
        <f>BYPL_EOD!AK84+BYPL_EOD!AL84</f>
        <v>4.5</v>
      </c>
      <c r="K84">
        <f>MES_EOD!AK84+MES_EOD!AL84</f>
        <v>0.46000000000000008</v>
      </c>
      <c r="L84">
        <f>NDMC_EOD!AK84+NDMC_EOD!AL84</f>
        <v>1.8199999999999998</v>
      </c>
      <c r="M84">
        <f>TPDDL_EOD!AK84+TPDDL_EOD!AL84</f>
        <v>5.44</v>
      </c>
      <c r="N84">
        <f t="shared" si="7"/>
        <v>20</v>
      </c>
      <c r="O84" s="154">
        <f t="shared" si="8"/>
        <v>0</v>
      </c>
      <c r="P84">
        <v>7.7799999999999994</v>
      </c>
      <c r="Q84">
        <v>4.5</v>
      </c>
      <c r="R84">
        <v>0.46000000000000008</v>
      </c>
      <c r="S84">
        <v>1.8199999999999998</v>
      </c>
      <c r="T84">
        <v>5.44</v>
      </c>
      <c r="U84" s="156">
        <f t="shared" si="9"/>
        <v>20</v>
      </c>
      <c r="V84" s="154">
        <f t="shared" si="10"/>
        <v>0</v>
      </c>
      <c r="Y84">
        <f>BAWANA!AW84+BAWANA!AX84</f>
        <v>2.5</v>
      </c>
      <c r="Z84">
        <f>BAWANA!BD84+BAWANA!BE84</f>
        <v>2.5</v>
      </c>
      <c r="AA84">
        <f>BAWANA!X84+BAWANA!Y84</f>
        <v>2.5</v>
      </c>
      <c r="AB84">
        <f>BAWANA!AE84+BAWANA!AF84</f>
        <v>2.5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290</v>
      </c>
      <c r="C85">
        <f>BAWANA!C85</f>
        <v>30</v>
      </c>
      <c r="D85">
        <f>BAWANA!AL85</f>
        <v>-4</v>
      </c>
      <c r="E85">
        <f>BAWANA!AM85</f>
        <v>24</v>
      </c>
      <c r="F85">
        <f t="shared" si="11"/>
        <v>256</v>
      </c>
      <c r="G85">
        <f t="shared" si="12"/>
        <v>20</v>
      </c>
      <c r="H85" s="154"/>
      <c r="I85">
        <f>BRPL_EOD!AK85+BRPL_EOD!AL85</f>
        <v>7.7799999999999994</v>
      </c>
      <c r="J85">
        <f>BYPL_EOD!AK85+BYPL_EOD!AL85</f>
        <v>4.5</v>
      </c>
      <c r="K85">
        <f>MES_EOD!AK85+MES_EOD!AL85</f>
        <v>0.46000000000000008</v>
      </c>
      <c r="L85">
        <f>NDMC_EOD!AK85+NDMC_EOD!AL85</f>
        <v>1.8199999999999998</v>
      </c>
      <c r="M85">
        <f>TPDDL_EOD!AK85+TPDDL_EOD!AL85</f>
        <v>5.44</v>
      </c>
      <c r="N85">
        <f t="shared" si="7"/>
        <v>20</v>
      </c>
      <c r="O85" s="154">
        <f t="shared" si="8"/>
        <v>0</v>
      </c>
      <c r="P85">
        <v>7.7799999999999994</v>
      </c>
      <c r="Q85">
        <v>4.5</v>
      </c>
      <c r="R85">
        <v>0.46000000000000008</v>
      </c>
      <c r="S85">
        <v>1.8199999999999998</v>
      </c>
      <c r="T85">
        <v>5.44</v>
      </c>
      <c r="U85" s="156">
        <f t="shared" si="9"/>
        <v>20</v>
      </c>
      <c r="V85" s="154">
        <f t="shared" si="10"/>
        <v>0</v>
      </c>
      <c r="Y85">
        <f>BAWANA!AW85+BAWANA!AX85</f>
        <v>2.5</v>
      </c>
      <c r="Z85">
        <f>BAWANA!BD85+BAWANA!BE85</f>
        <v>2.5</v>
      </c>
      <c r="AA85">
        <f>BAWANA!X85+BAWANA!Y85</f>
        <v>2.5</v>
      </c>
      <c r="AB85">
        <f>BAWANA!AE85+BAWANA!AF85</f>
        <v>2.5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290</v>
      </c>
      <c r="C86">
        <f>BAWANA!C86</f>
        <v>30</v>
      </c>
      <c r="D86">
        <f>BAWANA!AL86</f>
        <v>-4</v>
      </c>
      <c r="E86">
        <f>BAWANA!AM86</f>
        <v>24</v>
      </c>
      <c r="F86">
        <f t="shared" si="11"/>
        <v>256</v>
      </c>
      <c r="G86">
        <f t="shared" si="12"/>
        <v>20</v>
      </c>
      <c r="H86" s="154"/>
      <c r="I86">
        <f>BRPL_EOD!AK86+BRPL_EOD!AL86</f>
        <v>7.7799999999999994</v>
      </c>
      <c r="J86">
        <f>BYPL_EOD!AK86+BYPL_EOD!AL86</f>
        <v>4.5</v>
      </c>
      <c r="K86">
        <f>MES_EOD!AK86+MES_EOD!AL86</f>
        <v>0.46000000000000008</v>
      </c>
      <c r="L86">
        <f>NDMC_EOD!AK86+NDMC_EOD!AL86</f>
        <v>1.8199999999999998</v>
      </c>
      <c r="M86">
        <f>TPDDL_EOD!AK86+TPDDL_EOD!AL86</f>
        <v>5.44</v>
      </c>
      <c r="N86">
        <f t="shared" si="7"/>
        <v>20</v>
      </c>
      <c r="O86" s="154">
        <f t="shared" si="8"/>
        <v>0</v>
      </c>
      <c r="P86">
        <v>7.7799999999999994</v>
      </c>
      <c r="Q86">
        <v>4.5</v>
      </c>
      <c r="R86">
        <v>0.46000000000000008</v>
      </c>
      <c r="S86">
        <v>1.8199999999999998</v>
      </c>
      <c r="T86">
        <v>5.44</v>
      </c>
      <c r="U86" s="156">
        <f t="shared" si="9"/>
        <v>20</v>
      </c>
      <c r="V86" s="154">
        <f t="shared" si="10"/>
        <v>0</v>
      </c>
      <c r="Y86">
        <f>BAWANA!AW86+BAWANA!AX86</f>
        <v>2.5</v>
      </c>
      <c r="Z86">
        <f>BAWANA!BD86+BAWANA!BE86</f>
        <v>2.5</v>
      </c>
      <c r="AA86">
        <f>BAWANA!X86+BAWANA!Y86</f>
        <v>2.5</v>
      </c>
      <c r="AB86">
        <f>BAWANA!AE86+BAWANA!AF86</f>
        <v>2.5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290</v>
      </c>
      <c r="C87">
        <f>BAWANA!C87</f>
        <v>30</v>
      </c>
      <c r="D87">
        <f>BAWANA!AL87</f>
        <v>-4</v>
      </c>
      <c r="E87">
        <f>BAWANA!AM87</f>
        <v>24</v>
      </c>
      <c r="F87">
        <f t="shared" si="11"/>
        <v>256</v>
      </c>
      <c r="G87">
        <f t="shared" si="12"/>
        <v>20</v>
      </c>
      <c r="H87" s="154"/>
      <c r="I87">
        <f>BRPL_EOD!AK87+BRPL_EOD!AL87</f>
        <v>7.7799999999999994</v>
      </c>
      <c r="J87">
        <f>BYPL_EOD!AK87+BYPL_EOD!AL87</f>
        <v>4.5</v>
      </c>
      <c r="K87">
        <f>MES_EOD!AK87+MES_EOD!AL87</f>
        <v>0.46000000000000008</v>
      </c>
      <c r="L87">
        <f>NDMC_EOD!AK87+NDMC_EOD!AL87</f>
        <v>1.8199999999999998</v>
      </c>
      <c r="M87">
        <f>TPDDL_EOD!AK87+TPDDL_EOD!AL87</f>
        <v>5.44</v>
      </c>
      <c r="N87">
        <f t="shared" si="7"/>
        <v>20</v>
      </c>
      <c r="O87" s="154">
        <f t="shared" si="8"/>
        <v>0</v>
      </c>
      <c r="P87">
        <v>7.7799999999999994</v>
      </c>
      <c r="Q87">
        <v>4.5</v>
      </c>
      <c r="R87">
        <v>0.46000000000000008</v>
      </c>
      <c r="S87">
        <v>1.8199999999999998</v>
      </c>
      <c r="T87">
        <v>5.44</v>
      </c>
      <c r="U87" s="156">
        <f t="shared" si="9"/>
        <v>20</v>
      </c>
      <c r="V87" s="154">
        <f t="shared" si="10"/>
        <v>0</v>
      </c>
      <c r="Y87">
        <f>BAWANA!AW87+BAWANA!AX87</f>
        <v>2.5</v>
      </c>
      <c r="Z87">
        <f>BAWANA!BD87+BAWANA!BE87</f>
        <v>2.5</v>
      </c>
      <c r="AA87">
        <f>BAWANA!X87+BAWANA!Y87</f>
        <v>2.5</v>
      </c>
      <c r="AB87">
        <f>BAWANA!AE87+BAWANA!AF87</f>
        <v>2.5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290</v>
      </c>
      <c r="C88">
        <f>BAWANA!C88</f>
        <v>30</v>
      </c>
      <c r="D88">
        <f>BAWANA!AL88</f>
        <v>-4</v>
      </c>
      <c r="E88">
        <f>BAWANA!AM88</f>
        <v>24</v>
      </c>
      <c r="F88">
        <f t="shared" si="11"/>
        <v>256</v>
      </c>
      <c r="G88">
        <f t="shared" si="12"/>
        <v>20</v>
      </c>
      <c r="H88" s="154"/>
      <c r="I88">
        <f>BRPL_EOD!AK88+BRPL_EOD!AL88</f>
        <v>7.7799999999999994</v>
      </c>
      <c r="J88">
        <f>BYPL_EOD!AK88+BYPL_EOD!AL88</f>
        <v>4.5</v>
      </c>
      <c r="K88">
        <f>MES_EOD!AK88+MES_EOD!AL88</f>
        <v>0.46000000000000008</v>
      </c>
      <c r="L88">
        <f>NDMC_EOD!AK88+NDMC_EOD!AL88</f>
        <v>1.8199999999999998</v>
      </c>
      <c r="M88">
        <f>TPDDL_EOD!AK88+TPDDL_EOD!AL88</f>
        <v>5.44</v>
      </c>
      <c r="N88">
        <f t="shared" si="7"/>
        <v>20</v>
      </c>
      <c r="O88" s="154">
        <f t="shared" si="8"/>
        <v>0</v>
      </c>
      <c r="P88">
        <v>7.7799999999999994</v>
      </c>
      <c r="Q88">
        <v>4.5</v>
      </c>
      <c r="R88">
        <v>0.46000000000000008</v>
      </c>
      <c r="S88">
        <v>1.8199999999999998</v>
      </c>
      <c r="T88">
        <v>5.44</v>
      </c>
      <c r="U88" s="156">
        <f t="shared" si="9"/>
        <v>20</v>
      </c>
      <c r="V88" s="154">
        <f t="shared" si="10"/>
        <v>0</v>
      </c>
      <c r="Y88">
        <f>BAWANA!AW88+BAWANA!AX88</f>
        <v>2.5</v>
      </c>
      <c r="Z88">
        <f>BAWANA!BD88+BAWANA!BE88</f>
        <v>2.5</v>
      </c>
      <c r="AA88">
        <f>BAWANA!X88+BAWANA!Y88</f>
        <v>2.5</v>
      </c>
      <c r="AB88">
        <f>BAWANA!AE88+BAWANA!AF88</f>
        <v>2.5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290</v>
      </c>
      <c r="C89">
        <f>BAWANA!C89</f>
        <v>30</v>
      </c>
      <c r="D89">
        <f>BAWANA!AL89</f>
        <v>-4</v>
      </c>
      <c r="E89">
        <f>BAWANA!AM89</f>
        <v>24</v>
      </c>
      <c r="F89">
        <f t="shared" si="11"/>
        <v>256</v>
      </c>
      <c r="G89">
        <f t="shared" si="12"/>
        <v>20</v>
      </c>
      <c r="H89" s="154"/>
      <c r="I89">
        <f>BRPL_EOD!AK89+BRPL_EOD!AL89</f>
        <v>7.7799999999999994</v>
      </c>
      <c r="J89">
        <f>BYPL_EOD!AK89+BYPL_EOD!AL89</f>
        <v>4.5</v>
      </c>
      <c r="K89">
        <f>MES_EOD!AK89+MES_EOD!AL89</f>
        <v>0.46000000000000008</v>
      </c>
      <c r="L89">
        <f>NDMC_EOD!AK89+NDMC_EOD!AL89</f>
        <v>1.8199999999999998</v>
      </c>
      <c r="M89">
        <f>TPDDL_EOD!AK89+TPDDL_EOD!AL89</f>
        <v>5.44</v>
      </c>
      <c r="N89">
        <f t="shared" si="7"/>
        <v>20</v>
      </c>
      <c r="O89" s="154">
        <f t="shared" si="8"/>
        <v>0</v>
      </c>
      <c r="P89">
        <v>7.7799999999999994</v>
      </c>
      <c r="Q89">
        <v>4.5</v>
      </c>
      <c r="R89">
        <v>0.46000000000000008</v>
      </c>
      <c r="S89">
        <v>1.8199999999999998</v>
      </c>
      <c r="T89">
        <v>5.44</v>
      </c>
      <c r="U89" s="156">
        <f t="shared" si="9"/>
        <v>20</v>
      </c>
      <c r="V89" s="154">
        <f t="shared" si="10"/>
        <v>0</v>
      </c>
      <c r="Y89">
        <f>BAWANA!AW89+BAWANA!AX89</f>
        <v>2.5</v>
      </c>
      <c r="Z89">
        <f>BAWANA!BD89+BAWANA!BE89</f>
        <v>2.5</v>
      </c>
      <c r="AA89">
        <f>BAWANA!X89+BAWANA!Y89</f>
        <v>2.5</v>
      </c>
      <c r="AB89">
        <f>BAWANA!AE89+BAWANA!AF89</f>
        <v>2.5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290</v>
      </c>
      <c r="C90">
        <f>BAWANA!C90</f>
        <v>30</v>
      </c>
      <c r="D90">
        <f>BAWANA!AL90</f>
        <v>-4</v>
      </c>
      <c r="E90">
        <f>BAWANA!AM90</f>
        <v>24</v>
      </c>
      <c r="F90">
        <f t="shared" si="11"/>
        <v>256</v>
      </c>
      <c r="G90">
        <f t="shared" si="12"/>
        <v>20</v>
      </c>
      <c r="H90" s="154"/>
      <c r="I90">
        <f>BRPL_EOD!AK90+BRPL_EOD!AL90</f>
        <v>7.7799999999999994</v>
      </c>
      <c r="J90">
        <f>BYPL_EOD!AK90+BYPL_EOD!AL90</f>
        <v>4.5</v>
      </c>
      <c r="K90">
        <f>MES_EOD!AK90+MES_EOD!AL90</f>
        <v>0.46000000000000008</v>
      </c>
      <c r="L90">
        <f>NDMC_EOD!AK90+NDMC_EOD!AL90</f>
        <v>1.8199999999999998</v>
      </c>
      <c r="M90">
        <f>TPDDL_EOD!AK90+TPDDL_EOD!AL90</f>
        <v>5.44</v>
      </c>
      <c r="N90">
        <f t="shared" si="7"/>
        <v>20</v>
      </c>
      <c r="O90" s="154">
        <f t="shared" si="8"/>
        <v>0</v>
      </c>
      <c r="P90">
        <v>7.7799999999999994</v>
      </c>
      <c r="Q90">
        <v>4.5</v>
      </c>
      <c r="R90">
        <v>0.46000000000000008</v>
      </c>
      <c r="S90">
        <v>1.8199999999999998</v>
      </c>
      <c r="T90">
        <v>5.44</v>
      </c>
      <c r="U90" s="156">
        <f t="shared" si="9"/>
        <v>20</v>
      </c>
      <c r="V90" s="154">
        <f t="shared" si="10"/>
        <v>0</v>
      </c>
      <c r="Y90">
        <f>BAWANA!AW90+BAWANA!AX90</f>
        <v>2.5</v>
      </c>
      <c r="Z90">
        <f>BAWANA!BD90+BAWANA!BE90</f>
        <v>2.5</v>
      </c>
      <c r="AA90">
        <f>BAWANA!X90+BAWANA!Y90</f>
        <v>2.5</v>
      </c>
      <c r="AB90">
        <f>BAWANA!AE90+BAWANA!AF90</f>
        <v>2.5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290</v>
      </c>
      <c r="C91">
        <f>BAWANA!C91</f>
        <v>30</v>
      </c>
      <c r="D91">
        <f>BAWANA!AL91</f>
        <v>-4</v>
      </c>
      <c r="E91">
        <f>BAWANA!AM91</f>
        <v>24</v>
      </c>
      <c r="F91">
        <f t="shared" si="11"/>
        <v>256</v>
      </c>
      <c r="G91">
        <f t="shared" si="12"/>
        <v>20</v>
      </c>
      <c r="H91" s="154"/>
      <c r="I91">
        <f>BRPL_EOD!AK91+BRPL_EOD!AL91</f>
        <v>7.7799999999999994</v>
      </c>
      <c r="J91">
        <f>BYPL_EOD!AK91+BYPL_EOD!AL91</f>
        <v>4.5</v>
      </c>
      <c r="K91">
        <f>MES_EOD!AK91+MES_EOD!AL91</f>
        <v>0.46000000000000008</v>
      </c>
      <c r="L91">
        <f>NDMC_EOD!AK91+NDMC_EOD!AL91</f>
        <v>1.8199999999999998</v>
      </c>
      <c r="M91">
        <f>TPDDL_EOD!AK91+TPDDL_EOD!AL91</f>
        <v>5.44</v>
      </c>
      <c r="N91">
        <f t="shared" si="7"/>
        <v>20</v>
      </c>
      <c r="O91" s="154">
        <f t="shared" si="8"/>
        <v>0</v>
      </c>
      <c r="P91">
        <v>7.7799999999999994</v>
      </c>
      <c r="Q91">
        <v>4.5</v>
      </c>
      <c r="R91">
        <v>0.46000000000000008</v>
      </c>
      <c r="S91">
        <v>1.8199999999999998</v>
      </c>
      <c r="T91">
        <v>5.44</v>
      </c>
      <c r="U91" s="156">
        <f t="shared" si="9"/>
        <v>20</v>
      </c>
      <c r="V91" s="154">
        <f t="shared" si="10"/>
        <v>0</v>
      </c>
      <c r="Y91">
        <f>BAWANA!AW91+BAWANA!AX91</f>
        <v>2.5</v>
      </c>
      <c r="Z91">
        <f>BAWANA!BD91+BAWANA!BE91</f>
        <v>2.5</v>
      </c>
      <c r="AA91">
        <f>BAWANA!X91+BAWANA!Y91</f>
        <v>2.5</v>
      </c>
      <c r="AB91">
        <f>BAWANA!AE91+BAWANA!AF91</f>
        <v>2.5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290</v>
      </c>
      <c r="C92">
        <f>BAWANA!C92</f>
        <v>30</v>
      </c>
      <c r="D92">
        <f>BAWANA!AL92</f>
        <v>-4</v>
      </c>
      <c r="E92">
        <f>BAWANA!AM92</f>
        <v>24</v>
      </c>
      <c r="F92">
        <f t="shared" si="11"/>
        <v>256</v>
      </c>
      <c r="G92">
        <f t="shared" si="12"/>
        <v>20</v>
      </c>
      <c r="H92" s="154"/>
      <c r="I92">
        <f>BRPL_EOD!AK92+BRPL_EOD!AL92</f>
        <v>7.7799999999999994</v>
      </c>
      <c r="J92">
        <f>BYPL_EOD!AK92+BYPL_EOD!AL92</f>
        <v>4.5</v>
      </c>
      <c r="K92">
        <f>MES_EOD!AK92+MES_EOD!AL92</f>
        <v>0.46000000000000008</v>
      </c>
      <c r="L92">
        <f>NDMC_EOD!AK92+NDMC_EOD!AL92</f>
        <v>1.8199999999999998</v>
      </c>
      <c r="M92">
        <f>TPDDL_EOD!AK92+TPDDL_EOD!AL92</f>
        <v>5.44</v>
      </c>
      <c r="N92">
        <f t="shared" si="7"/>
        <v>20</v>
      </c>
      <c r="O92" s="154">
        <f t="shared" si="8"/>
        <v>0</v>
      </c>
      <c r="P92">
        <v>7.7799999999999994</v>
      </c>
      <c r="Q92">
        <v>4.5</v>
      </c>
      <c r="R92">
        <v>0.46000000000000008</v>
      </c>
      <c r="S92">
        <v>1.8199999999999998</v>
      </c>
      <c r="T92">
        <v>5.44</v>
      </c>
      <c r="U92" s="156">
        <f t="shared" si="9"/>
        <v>20</v>
      </c>
      <c r="V92" s="154">
        <f t="shared" si="10"/>
        <v>0</v>
      </c>
      <c r="Y92">
        <f>BAWANA!AW92+BAWANA!AX92</f>
        <v>2.5</v>
      </c>
      <c r="Z92">
        <f>BAWANA!BD92+BAWANA!BE92</f>
        <v>2.5</v>
      </c>
      <c r="AA92">
        <f>BAWANA!X92+BAWANA!Y92</f>
        <v>2.5</v>
      </c>
      <c r="AB92">
        <f>BAWANA!AE92+BAWANA!AF92</f>
        <v>2.5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290</v>
      </c>
      <c r="C93">
        <f>BAWANA!C93</f>
        <v>30</v>
      </c>
      <c r="D93">
        <f>BAWANA!AL93</f>
        <v>-4</v>
      </c>
      <c r="E93">
        <f>BAWANA!AM93</f>
        <v>24</v>
      </c>
      <c r="F93">
        <f t="shared" si="11"/>
        <v>256</v>
      </c>
      <c r="G93">
        <f t="shared" si="12"/>
        <v>20</v>
      </c>
      <c r="H93" s="154"/>
      <c r="I93">
        <f>BRPL_EOD!AK93+BRPL_EOD!AL93</f>
        <v>7.7799999999999994</v>
      </c>
      <c r="J93">
        <f>BYPL_EOD!AK93+BYPL_EOD!AL93</f>
        <v>4.5</v>
      </c>
      <c r="K93">
        <f>MES_EOD!AK93+MES_EOD!AL93</f>
        <v>0.46000000000000008</v>
      </c>
      <c r="L93">
        <f>NDMC_EOD!AK93+NDMC_EOD!AL93</f>
        <v>1.8199999999999998</v>
      </c>
      <c r="M93">
        <f>TPDDL_EOD!AK93+TPDDL_EOD!AL93</f>
        <v>5.44</v>
      </c>
      <c r="N93">
        <f t="shared" si="7"/>
        <v>20</v>
      </c>
      <c r="O93" s="154">
        <f t="shared" si="8"/>
        <v>0</v>
      </c>
      <c r="P93">
        <v>7.7799999999999994</v>
      </c>
      <c r="Q93">
        <v>4.5</v>
      </c>
      <c r="R93">
        <v>0.46000000000000008</v>
      </c>
      <c r="S93">
        <v>1.8199999999999998</v>
      </c>
      <c r="T93">
        <v>5.44</v>
      </c>
      <c r="U93" s="156">
        <f t="shared" si="9"/>
        <v>20</v>
      </c>
      <c r="V93" s="154">
        <f t="shared" si="10"/>
        <v>0</v>
      </c>
      <c r="Y93">
        <f>BAWANA!AW93+BAWANA!AX93</f>
        <v>2.5</v>
      </c>
      <c r="Z93">
        <f>BAWANA!BD93+BAWANA!BE93</f>
        <v>2.5</v>
      </c>
      <c r="AA93">
        <f>BAWANA!X93+BAWANA!Y93</f>
        <v>2.5</v>
      </c>
      <c r="AB93">
        <f>BAWANA!AE93+BAWANA!AF93</f>
        <v>2.5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290</v>
      </c>
      <c r="C94">
        <f>BAWANA!C94</f>
        <v>30</v>
      </c>
      <c r="D94">
        <f>BAWANA!AL94</f>
        <v>-4</v>
      </c>
      <c r="E94">
        <f>BAWANA!AM94</f>
        <v>24</v>
      </c>
      <c r="F94">
        <f t="shared" si="11"/>
        <v>256</v>
      </c>
      <c r="G94">
        <f t="shared" si="12"/>
        <v>20</v>
      </c>
      <c r="H94" s="154"/>
      <c r="I94">
        <f>BRPL_EOD!AK94+BRPL_EOD!AL94</f>
        <v>7.7799999999999994</v>
      </c>
      <c r="J94">
        <f>BYPL_EOD!AK94+BYPL_EOD!AL94</f>
        <v>4.5</v>
      </c>
      <c r="K94">
        <f>MES_EOD!AK94+MES_EOD!AL94</f>
        <v>0.46000000000000008</v>
      </c>
      <c r="L94">
        <f>NDMC_EOD!AK94+NDMC_EOD!AL94</f>
        <v>1.8199999999999998</v>
      </c>
      <c r="M94">
        <f>TPDDL_EOD!AK94+TPDDL_EOD!AL94</f>
        <v>5.44</v>
      </c>
      <c r="N94">
        <f t="shared" si="7"/>
        <v>20</v>
      </c>
      <c r="O94" s="154">
        <f t="shared" si="8"/>
        <v>0</v>
      </c>
      <c r="P94">
        <v>7.7799999999999994</v>
      </c>
      <c r="Q94">
        <v>4.5</v>
      </c>
      <c r="R94">
        <v>0.46000000000000008</v>
      </c>
      <c r="S94">
        <v>1.8199999999999998</v>
      </c>
      <c r="T94">
        <v>5.44</v>
      </c>
      <c r="U94" s="156">
        <f t="shared" si="9"/>
        <v>20</v>
      </c>
      <c r="V94" s="154">
        <f t="shared" si="10"/>
        <v>0</v>
      </c>
      <c r="Y94">
        <f>BAWANA!AW94+BAWANA!AX94</f>
        <v>2.5</v>
      </c>
      <c r="Z94">
        <f>BAWANA!BD94+BAWANA!BE94</f>
        <v>2.5</v>
      </c>
      <c r="AA94">
        <f>BAWANA!X94+BAWANA!Y94</f>
        <v>2.5</v>
      </c>
      <c r="AB94">
        <f>BAWANA!AE94+BAWANA!AF94</f>
        <v>2.5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290</v>
      </c>
      <c r="C95">
        <f>BAWANA!C95</f>
        <v>30</v>
      </c>
      <c r="D95">
        <f>BAWANA!AL95</f>
        <v>-4</v>
      </c>
      <c r="E95">
        <f>BAWANA!AM95</f>
        <v>24</v>
      </c>
      <c r="F95">
        <f t="shared" si="11"/>
        <v>256</v>
      </c>
      <c r="G95">
        <f t="shared" si="12"/>
        <v>20</v>
      </c>
      <c r="H95" s="154"/>
      <c r="I95">
        <f>BRPL_EOD!AK95+BRPL_EOD!AL95</f>
        <v>7.7799999999999994</v>
      </c>
      <c r="J95">
        <f>BYPL_EOD!AK95+BYPL_EOD!AL95</f>
        <v>4.5</v>
      </c>
      <c r="K95">
        <f>MES_EOD!AK95+MES_EOD!AL95</f>
        <v>0.46000000000000008</v>
      </c>
      <c r="L95">
        <f>NDMC_EOD!AK95+NDMC_EOD!AL95</f>
        <v>1.8199999999999998</v>
      </c>
      <c r="M95">
        <f>TPDDL_EOD!AK95+TPDDL_EOD!AL95</f>
        <v>5.44</v>
      </c>
      <c r="N95">
        <f t="shared" si="7"/>
        <v>20</v>
      </c>
      <c r="O95" s="154">
        <f t="shared" si="8"/>
        <v>0</v>
      </c>
      <c r="P95">
        <v>7.7799999999999994</v>
      </c>
      <c r="Q95">
        <v>4.5</v>
      </c>
      <c r="R95">
        <v>0.46000000000000008</v>
      </c>
      <c r="S95">
        <v>1.8199999999999998</v>
      </c>
      <c r="T95">
        <v>5.44</v>
      </c>
      <c r="U95" s="156">
        <f t="shared" si="9"/>
        <v>20</v>
      </c>
      <c r="V95" s="154">
        <f t="shared" si="10"/>
        <v>0</v>
      </c>
      <c r="Y95">
        <f>BAWANA!AW95+BAWANA!AX95</f>
        <v>2.5</v>
      </c>
      <c r="Z95">
        <f>BAWANA!BD95+BAWANA!BE95</f>
        <v>2.5</v>
      </c>
      <c r="AA95">
        <f>BAWANA!X95+BAWANA!Y95</f>
        <v>2.5</v>
      </c>
      <c r="AB95">
        <f>BAWANA!AE95+BAWANA!AF95</f>
        <v>2.5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290</v>
      </c>
      <c r="C96">
        <f>BAWANA!C96</f>
        <v>30</v>
      </c>
      <c r="D96">
        <f>BAWANA!AL96</f>
        <v>-4</v>
      </c>
      <c r="E96">
        <f>BAWANA!AM96</f>
        <v>24</v>
      </c>
      <c r="F96">
        <f t="shared" si="11"/>
        <v>256</v>
      </c>
      <c r="G96">
        <f t="shared" si="12"/>
        <v>20</v>
      </c>
      <c r="H96" s="154"/>
      <c r="I96">
        <f>BRPL_EOD!AK96+BRPL_EOD!AL96</f>
        <v>7.7799999999999994</v>
      </c>
      <c r="J96">
        <f>BYPL_EOD!AK96+BYPL_EOD!AL96</f>
        <v>4.5</v>
      </c>
      <c r="K96">
        <f>MES_EOD!AK96+MES_EOD!AL96</f>
        <v>0.46000000000000008</v>
      </c>
      <c r="L96">
        <f>NDMC_EOD!AK96+NDMC_EOD!AL96</f>
        <v>1.8199999999999998</v>
      </c>
      <c r="M96">
        <f>TPDDL_EOD!AK96+TPDDL_EOD!AL96</f>
        <v>5.44</v>
      </c>
      <c r="N96">
        <f t="shared" si="7"/>
        <v>20</v>
      </c>
      <c r="O96" s="154">
        <f t="shared" si="8"/>
        <v>0</v>
      </c>
      <c r="P96">
        <v>7.7799999999999994</v>
      </c>
      <c r="Q96">
        <v>4.5</v>
      </c>
      <c r="R96">
        <v>0.46000000000000008</v>
      </c>
      <c r="S96">
        <v>1.8199999999999998</v>
      </c>
      <c r="T96">
        <v>5.44</v>
      </c>
      <c r="U96" s="156">
        <f t="shared" si="9"/>
        <v>20</v>
      </c>
      <c r="V96" s="154">
        <f t="shared" si="10"/>
        <v>0</v>
      </c>
      <c r="Y96">
        <f>BAWANA!AW96+BAWANA!AX96</f>
        <v>2.5</v>
      </c>
      <c r="Z96">
        <f>BAWANA!BD96+BAWANA!BE96</f>
        <v>2.5</v>
      </c>
      <c r="AA96">
        <f>BAWANA!X96+BAWANA!Y96</f>
        <v>2.5</v>
      </c>
      <c r="AB96">
        <f>BAWANA!AE96+BAWANA!AF96</f>
        <v>2.5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64</v>
      </c>
      <c r="E97">
        <f>BAWANA!AM97</f>
        <v>0</v>
      </c>
      <c r="F97">
        <f t="shared" si="11"/>
        <v>256</v>
      </c>
      <c r="G97">
        <f t="shared" si="12"/>
        <v>64</v>
      </c>
      <c r="H97" s="154"/>
      <c r="I97">
        <f>BRPL_EOD!AK97+BRPL_EOD!AL97</f>
        <v>24.9</v>
      </c>
      <c r="J97">
        <f>BYPL_EOD!AK97+BYPL_EOD!AL97</f>
        <v>14.4</v>
      </c>
      <c r="K97">
        <f>MES_EOD!AK97+MES_EOD!AL97</f>
        <v>1.46</v>
      </c>
      <c r="L97">
        <f>NDMC_EOD!AK97+NDMC_EOD!AL97</f>
        <v>5.84</v>
      </c>
      <c r="M97">
        <f>TPDDL_EOD!AK97+TPDDL_EOD!AL97</f>
        <v>17.399999999999999</v>
      </c>
      <c r="N97">
        <f t="shared" si="7"/>
        <v>63.999999999999993</v>
      </c>
      <c r="O97" s="154">
        <f t="shared" si="8"/>
        <v>0</v>
      </c>
      <c r="P97">
        <v>24.900000000000002</v>
      </c>
      <c r="Q97">
        <v>14.400000000000002</v>
      </c>
      <c r="R97">
        <v>1.4600000000000002</v>
      </c>
      <c r="S97">
        <v>5.8400000000000007</v>
      </c>
      <c r="T97">
        <v>17.400000000000002</v>
      </c>
      <c r="U97" s="156">
        <f t="shared" si="9"/>
        <v>64.000000000000014</v>
      </c>
      <c r="V97" s="154">
        <f t="shared" si="10"/>
        <v>0</v>
      </c>
      <c r="Y97">
        <f>BAWANA!AW97+BAWANA!AX97</f>
        <v>8</v>
      </c>
      <c r="Z97">
        <f>BAWANA!BD97+BAWANA!BE97</f>
        <v>8</v>
      </c>
      <c r="AA97">
        <f>BAWANA!X97+BAWANA!Y97</f>
        <v>8</v>
      </c>
      <c r="AB97">
        <f>BAWANA!AE97+BAWANA!AF97</f>
        <v>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96</v>
      </c>
      <c r="E98">
        <f>BAWANA!AM98</f>
        <v>0</v>
      </c>
      <c r="F98">
        <f t="shared" si="11"/>
        <v>256</v>
      </c>
      <c r="G98">
        <f t="shared" si="12"/>
        <v>96</v>
      </c>
      <c r="H98" s="154"/>
      <c r="I98">
        <f>BRPL_EOD!AK98+BRPL_EOD!AL98</f>
        <v>37.36</v>
      </c>
      <c r="J98">
        <f>BYPL_EOD!AK98+BYPL_EOD!AL98</f>
        <v>21.6</v>
      </c>
      <c r="K98">
        <f>MES_EOD!AK98+MES_EOD!AL98</f>
        <v>2.1800000000000002</v>
      </c>
      <c r="L98">
        <f>NDMC_EOD!AK98+NDMC_EOD!AL98</f>
        <v>8.76</v>
      </c>
      <c r="M98">
        <f>TPDDL_EOD!AK98+TPDDL_EOD!AL98</f>
        <v>26.1</v>
      </c>
      <c r="N98">
        <f t="shared" si="7"/>
        <v>96</v>
      </c>
      <c r="O98" s="154">
        <f t="shared" si="8"/>
        <v>0</v>
      </c>
      <c r="P98">
        <v>37.36</v>
      </c>
      <c r="Q98">
        <v>21.6</v>
      </c>
      <c r="R98">
        <v>2.1800000000000002</v>
      </c>
      <c r="S98">
        <v>8.76</v>
      </c>
      <c r="T98">
        <v>26.1</v>
      </c>
      <c r="U98" s="156">
        <f t="shared" si="9"/>
        <v>96</v>
      </c>
      <c r="V98" s="154">
        <f t="shared" si="10"/>
        <v>0</v>
      </c>
      <c r="Y98">
        <f>BAWANA!AW98+BAWANA!AX98</f>
        <v>12</v>
      </c>
      <c r="Z98">
        <f>BAWANA!BD98+BAWANA!BE98</f>
        <v>12</v>
      </c>
      <c r="AA98">
        <f>BAWANA!X98+BAWANA!Y98</f>
        <v>12</v>
      </c>
      <c r="AB98">
        <f>BAWANA!AE98+BAWANA!AF98</f>
        <v>12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7.3650000000000002</v>
      </c>
      <c r="C99" s="156">
        <f t="shared" ref="C99:U99" si="14">SUM(C3:C98)/4000</f>
        <v>0.315</v>
      </c>
      <c r="D99" s="156">
        <f t="shared" si="14"/>
        <v>-1.2199999999999989E-3</v>
      </c>
      <c r="E99" s="156">
        <f t="shared" si="14"/>
        <v>0.252</v>
      </c>
      <c r="F99" s="156">
        <f t="shared" si="14"/>
        <v>6.1440000000000001</v>
      </c>
      <c r="G99" s="156">
        <f t="shared" si="14"/>
        <v>0.25078</v>
      </c>
      <c r="H99" s="156"/>
      <c r="I99" s="156">
        <f t="shared" si="14"/>
        <v>9.7514999999999949E-2</v>
      </c>
      <c r="J99" s="156">
        <f t="shared" si="14"/>
        <v>5.6379999999999993E-2</v>
      </c>
      <c r="K99" s="156">
        <f t="shared" si="14"/>
        <v>5.7400000000000055E-3</v>
      </c>
      <c r="L99" s="156">
        <f t="shared" si="14"/>
        <v>2.288999999999999E-2</v>
      </c>
      <c r="M99" s="156">
        <f t="shared" si="14"/>
        <v>6.8254999999999982E-2</v>
      </c>
      <c r="N99" s="156">
        <f t="shared" si="14"/>
        <v>0.25078</v>
      </c>
      <c r="O99" s="156">
        <f t="shared" si="14"/>
        <v>0</v>
      </c>
      <c r="P99" s="156">
        <f t="shared" si="14"/>
        <v>9.7514999999999949E-2</v>
      </c>
      <c r="Q99" s="156">
        <f t="shared" si="14"/>
        <v>5.6379999999999993E-2</v>
      </c>
      <c r="R99" s="156">
        <f t="shared" si="14"/>
        <v>5.7400000000000055E-3</v>
      </c>
      <c r="S99" s="156">
        <f t="shared" si="14"/>
        <v>2.288999999999999E-2</v>
      </c>
      <c r="T99" s="156">
        <f t="shared" si="14"/>
        <v>6.8254999999999982E-2</v>
      </c>
      <c r="U99" s="156">
        <f t="shared" si="14"/>
        <v>0.25078</v>
      </c>
      <c r="V99" s="156">
        <f t="shared" si="10"/>
        <v>0</v>
      </c>
      <c r="Y99" s="156">
        <f>SUM(Y3:Y98)/4000</f>
        <v>3.1379999999999998E-2</v>
      </c>
      <c r="Z99" s="156">
        <f t="shared" ref="Z99:AD99" si="15">SUM(Z3:Z98)/4000</f>
        <v>3.1379999999999998E-2</v>
      </c>
      <c r="AA99" s="156">
        <f t="shared" si="15"/>
        <v>3.1379999999999998E-2</v>
      </c>
      <c r="AB99" s="156">
        <f t="shared" si="15"/>
        <v>3.1379999999999998E-2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35.571708000000001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54.726807999999998</v>
      </c>
      <c r="J3">
        <v>6.080756</v>
      </c>
      <c r="K3">
        <v>344.67316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22.193776</v>
      </c>
      <c r="R3">
        <v>43.545976000000003</v>
      </c>
      <c r="S3">
        <v>26.963602000000002</v>
      </c>
      <c r="T3">
        <v>1.4923249999999999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28.045000000000002</v>
      </c>
      <c r="AB3">
        <v>43.635160999999997</v>
      </c>
      <c r="AC3">
        <v>31.709733</v>
      </c>
      <c r="AD3">
        <v>0</v>
      </c>
      <c r="AE3">
        <v>53.905351000000003</v>
      </c>
      <c r="AF3">
        <v>17.425726000000001</v>
      </c>
      <c r="AG3">
        <v>44.150584000000002</v>
      </c>
      <c r="AH3">
        <v>20.475525999999999</v>
      </c>
      <c r="AI3">
        <v>0</v>
      </c>
      <c r="AJ3">
        <v>0</v>
      </c>
      <c r="AK3">
        <v>59.301366000000002</v>
      </c>
      <c r="AL3">
        <v>61.585999999999999</v>
      </c>
      <c r="AM3">
        <v>17.179061000000001</v>
      </c>
      <c r="AN3">
        <v>1.0753569999999999</v>
      </c>
      <c r="AO3">
        <v>0</v>
      </c>
      <c r="AP3">
        <v>0</v>
      </c>
      <c r="AQ3">
        <v>32.218420000000002</v>
      </c>
      <c r="AR3">
        <v>50.783999999999999</v>
      </c>
      <c r="AS3">
        <v>34.647410000000001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87.057318999999978</v>
      </c>
      <c r="BA3">
        <f>SUM(B3:AZ3)</f>
        <v>2909.5999970000007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3.5424660000000001</v>
      </c>
      <c r="BR3">
        <v>2.5514760000000001</v>
      </c>
      <c r="BS3">
        <v>1.62</v>
      </c>
      <c r="BT3">
        <v>0</v>
      </c>
      <c r="BU3">
        <v>2.8594430000000002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1.755846</v>
      </c>
      <c r="CB3">
        <v>1.8</v>
      </c>
      <c r="CC3">
        <v>0.81</v>
      </c>
      <c r="CD3">
        <v>0.42</v>
      </c>
      <c r="CE3">
        <v>0.87</v>
      </c>
      <c r="CF3">
        <v>0.19</v>
      </c>
      <c r="CG3">
        <v>1.89</v>
      </c>
      <c r="CH3">
        <v>0.39574100000000001</v>
      </c>
      <c r="CI3">
        <v>7.83</v>
      </c>
      <c r="CJ3">
        <v>1.94</v>
      </c>
      <c r="CK3">
        <v>1.85</v>
      </c>
      <c r="CL3">
        <v>5.313701</v>
      </c>
      <c r="CM3">
        <v>1.870228</v>
      </c>
      <c r="CN3">
        <v>3.542468</v>
      </c>
      <c r="CO3">
        <v>3.03</v>
      </c>
      <c r="CP3">
        <v>2.481214</v>
      </c>
      <c r="CQ3">
        <v>1.3710979999999999</v>
      </c>
      <c r="CR3">
        <v>2.38</v>
      </c>
      <c r="CS3">
        <v>2.3738440000000001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87.057318999999978</v>
      </c>
    </row>
    <row r="4" spans="1:114">
      <c r="A4" t="s">
        <v>46</v>
      </c>
      <c r="B4">
        <v>0</v>
      </c>
      <c r="C4">
        <v>35.571708000000001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54.726807999999998</v>
      </c>
      <c r="J4">
        <v>6.080756</v>
      </c>
      <c r="K4">
        <v>344.67316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22.193776</v>
      </c>
      <c r="R4">
        <v>43.545976000000003</v>
      </c>
      <c r="S4">
        <v>26.963602000000002</v>
      </c>
      <c r="T4">
        <v>1.4923249999999999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28.045000000000002</v>
      </c>
      <c r="AB4">
        <v>43.635160999999997</v>
      </c>
      <c r="AC4">
        <v>31.709733</v>
      </c>
      <c r="AD4">
        <v>0</v>
      </c>
      <c r="AE4">
        <v>53.905351000000003</v>
      </c>
      <c r="AF4">
        <v>17.425726000000001</v>
      </c>
      <c r="AG4">
        <v>44.150584000000002</v>
      </c>
      <c r="AH4">
        <v>0</v>
      </c>
      <c r="AI4">
        <v>0</v>
      </c>
      <c r="AJ4">
        <v>0</v>
      </c>
      <c r="AK4">
        <v>59.301366000000002</v>
      </c>
      <c r="AL4">
        <v>61.585999999999999</v>
      </c>
      <c r="AM4">
        <v>17.179061000000001</v>
      </c>
      <c r="AN4">
        <v>1.0753569999999999</v>
      </c>
      <c r="AO4">
        <v>0</v>
      </c>
      <c r="AP4">
        <v>0</v>
      </c>
      <c r="AQ4">
        <v>32.218420000000002</v>
      </c>
      <c r="AR4">
        <v>50.783999999999999</v>
      </c>
      <c r="AS4">
        <v>34.647410000000001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86.661577999999977</v>
      </c>
      <c r="BA4">
        <f t="shared" ref="BA4:BA67" si="1">SUM(B4:AZ4)</f>
        <v>2888.7287300000007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3.5424660000000001</v>
      </c>
      <c r="BR4">
        <v>2.5514760000000001</v>
      </c>
      <c r="BS4">
        <v>1.62</v>
      </c>
      <c r="BT4">
        <v>0</v>
      </c>
      <c r="BU4">
        <v>2.8594430000000002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1.755846</v>
      </c>
      <c r="CB4">
        <v>1.8</v>
      </c>
      <c r="CC4">
        <v>0.81</v>
      </c>
      <c r="CD4">
        <v>0.42</v>
      </c>
      <c r="CE4">
        <v>0.87</v>
      </c>
      <c r="CF4">
        <v>0.19</v>
      </c>
      <c r="CG4">
        <v>1.89</v>
      </c>
      <c r="CH4">
        <v>0</v>
      </c>
      <c r="CI4">
        <v>7.83</v>
      </c>
      <c r="CJ4">
        <v>1.94</v>
      </c>
      <c r="CK4">
        <v>1.85</v>
      </c>
      <c r="CL4">
        <v>5.313701</v>
      </c>
      <c r="CM4">
        <v>1.870228</v>
      </c>
      <c r="CN4">
        <v>3.542468</v>
      </c>
      <c r="CO4">
        <v>3.03</v>
      </c>
      <c r="CP4">
        <v>2.481214</v>
      </c>
      <c r="CQ4">
        <v>1.3710979999999999</v>
      </c>
      <c r="CR4">
        <v>2.38</v>
      </c>
      <c r="CS4">
        <v>2.3738440000000001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86.661577999999977</v>
      </c>
    </row>
    <row r="5" spans="1:114">
      <c r="A5" t="s">
        <v>47</v>
      </c>
      <c r="B5">
        <v>0</v>
      </c>
      <c r="C5">
        <v>35.571708000000001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54.726807999999998</v>
      </c>
      <c r="J5">
        <v>6.080756</v>
      </c>
      <c r="K5">
        <v>344.67316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22.193776</v>
      </c>
      <c r="R5">
        <v>43.545976000000003</v>
      </c>
      <c r="S5">
        <v>26.963602000000002</v>
      </c>
      <c r="T5">
        <v>1.4923249999999999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28.045000000000002</v>
      </c>
      <c r="AB5">
        <v>43.635160999999997</v>
      </c>
      <c r="AC5">
        <v>31.709733</v>
      </c>
      <c r="AD5">
        <v>0</v>
      </c>
      <c r="AE5">
        <v>53.905351000000003</v>
      </c>
      <c r="AF5">
        <v>8.7128639999999997</v>
      </c>
      <c r="AG5">
        <v>44.150584000000002</v>
      </c>
      <c r="AH5">
        <v>0</v>
      </c>
      <c r="AI5">
        <v>0</v>
      </c>
      <c r="AJ5">
        <v>0</v>
      </c>
      <c r="AK5">
        <v>59.301366000000002</v>
      </c>
      <c r="AL5">
        <v>61.585999999999999</v>
      </c>
      <c r="AM5">
        <v>17.179061000000001</v>
      </c>
      <c r="AN5">
        <v>1.0753569999999999</v>
      </c>
      <c r="AO5">
        <v>0</v>
      </c>
      <c r="AP5">
        <v>0</v>
      </c>
      <c r="AQ5">
        <v>32.218420000000002</v>
      </c>
      <c r="AR5">
        <v>50.783999999999999</v>
      </c>
      <c r="AS5">
        <v>34.647410000000001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86.641577999999981</v>
      </c>
      <c r="BA5">
        <f t="shared" si="1"/>
        <v>2879.9958680000009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3.5424660000000001</v>
      </c>
      <c r="BR5">
        <v>2.5514760000000001</v>
      </c>
      <c r="BS5">
        <v>1.62</v>
      </c>
      <c r="BT5">
        <v>0</v>
      </c>
      <c r="BU5">
        <v>2.8594430000000002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1.755846</v>
      </c>
      <c r="CB5">
        <v>1.8</v>
      </c>
      <c r="CC5">
        <v>0.81</v>
      </c>
      <c r="CD5">
        <v>0.42</v>
      </c>
      <c r="CE5">
        <v>0.85</v>
      </c>
      <c r="CF5">
        <v>0.19</v>
      </c>
      <c r="CG5">
        <v>1.89</v>
      </c>
      <c r="CH5">
        <v>0</v>
      </c>
      <c r="CI5">
        <v>7.83</v>
      </c>
      <c r="CJ5">
        <v>1.94</v>
      </c>
      <c r="CK5">
        <v>1.85</v>
      </c>
      <c r="CL5">
        <v>5.313701</v>
      </c>
      <c r="CM5">
        <v>1.870228</v>
      </c>
      <c r="CN5">
        <v>3.542468</v>
      </c>
      <c r="CO5">
        <v>3.03</v>
      </c>
      <c r="CP5">
        <v>2.481214</v>
      </c>
      <c r="CQ5">
        <v>1.3710979999999999</v>
      </c>
      <c r="CR5">
        <v>2.38</v>
      </c>
      <c r="CS5">
        <v>2.3738440000000001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86.641577999999981</v>
      </c>
    </row>
    <row r="6" spans="1:114">
      <c r="A6" t="s">
        <v>48</v>
      </c>
      <c r="B6">
        <v>0</v>
      </c>
      <c r="C6">
        <v>35.571708000000001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54.726807999999998</v>
      </c>
      <c r="J6">
        <v>6.080756</v>
      </c>
      <c r="K6">
        <v>344.67316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22.193776</v>
      </c>
      <c r="R6">
        <v>43.545976000000003</v>
      </c>
      <c r="S6">
        <v>26.963602000000002</v>
      </c>
      <c r="T6">
        <v>1.4923249999999999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28.045000000000002</v>
      </c>
      <c r="AB6">
        <v>43.635160999999997</v>
      </c>
      <c r="AC6">
        <v>21.118518000000002</v>
      </c>
      <c r="AD6">
        <v>0</v>
      </c>
      <c r="AE6">
        <v>53.905351000000003</v>
      </c>
      <c r="AF6">
        <v>8.7128639999999997</v>
      </c>
      <c r="AG6">
        <v>44.150584000000002</v>
      </c>
      <c r="AH6">
        <v>0</v>
      </c>
      <c r="AI6">
        <v>0</v>
      </c>
      <c r="AJ6">
        <v>0</v>
      </c>
      <c r="AK6">
        <v>59.301366000000002</v>
      </c>
      <c r="AL6">
        <v>61.585999999999999</v>
      </c>
      <c r="AM6">
        <v>17.179061000000001</v>
      </c>
      <c r="AN6">
        <v>1.0753569999999999</v>
      </c>
      <c r="AO6">
        <v>0</v>
      </c>
      <c r="AP6">
        <v>0</v>
      </c>
      <c r="AQ6">
        <v>32.218420000000002</v>
      </c>
      <c r="AR6">
        <v>52.991999999999997</v>
      </c>
      <c r="AS6">
        <v>34.647410000000001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86.641577999999981</v>
      </c>
      <c r="BA6">
        <f t="shared" si="1"/>
        <v>2871.612653000001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3.5424660000000001</v>
      </c>
      <c r="BR6">
        <v>2.5514760000000001</v>
      </c>
      <c r="BS6">
        <v>1.62</v>
      </c>
      <c r="BT6">
        <v>0</v>
      </c>
      <c r="BU6">
        <v>2.8594430000000002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1.755846</v>
      </c>
      <c r="CB6">
        <v>1.8</v>
      </c>
      <c r="CC6">
        <v>0.81</v>
      </c>
      <c r="CD6">
        <v>0.42</v>
      </c>
      <c r="CE6">
        <v>0.85</v>
      </c>
      <c r="CF6">
        <v>0.19</v>
      </c>
      <c r="CG6">
        <v>1.89</v>
      </c>
      <c r="CH6">
        <v>0</v>
      </c>
      <c r="CI6">
        <v>7.83</v>
      </c>
      <c r="CJ6">
        <v>1.94</v>
      </c>
      <c r="CK6">
        <v>1.85</v>
      </c>
      <c r="CL6">
        <v>5.313701</v>
      </c>
      <c r="CM6">
        <v>1.870228</v>
      </c>
      <c r="CN6">
        <v>3.542468</v>
      </c>
      <c r="CO6">
        <v>3.03</v>
      </c>
      <c r="CP6">
        <v>2.481214</v>
      </c>
      <c r="CQ6">
        <v>1.3710979999999999</v>
      </c>
      <c r="CR6">
        <v>2.38</v>
      </c>
      <c r="CS6">
        <v>2.3738440000000001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86.641577999999981</v>
      </c>
    </row>
    <row r="7" spans="1:114">
      <c r="A7" t="s">
        <v>49</v>
      </c>
      <c r="B7">
        <v>0</v>
      </c>
      <c r="C7">
        <v>36.737993000000003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54.726807999999998</v>
      </c>
      <c r="J7">
        <v>6.080756</v>
      </c>
      <c r="K7">
        <v>344.67316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22.193776</v>
      </c>
      <c r="R7">
        <v>43.545976000000003</v>
      </c>
      <c r="S7">
        <v>26.963602000000002</v>
      </c>
      <c r="T7">
        <v>1.4923249999999999</v>
      </c>
      <c r="U7">
        <v>348.97500000000002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13.983000000000001</v>
      </c>
      <c r="AB7">
        <v>43.635160999999997</v>
      </c>
      <c r="AC7">
        <v>21.118518000000002</v>
      </c>
      <c r="AD7">
        <v>0</v>
      </c>
      <c r="AE7">
        <v>53.905351000000003</v>
      </c>
      <c r="AF7">
        <v>8.7128639999999997</v>
      </c>
      <c r="AG7">
        <v>44.150584000000002</v>
      </c>
      <c r="AH7">
        <v>0</v>
      </c>
      <c r="AI7">
        <v>0</v>
      </c>
      <c r="AJ7">
        <v>0</v>
      </c>
      <c r="AK7">
        <v>59.301366000000002</v>
      </c>
      <c r="AL7">
        <v>61.585999999999999</v>
      </c>
      <c r="AM7">
        <v>17.179061000000001</v>
      </c>
      <c r="AN7">
        <v>1.055067</v>
      </c>
      <c r="AO7">
        <v>0</v>
      </c>
      <c r="AP7">
        <v>5.8925999999999998</v>
      </c>
      <c r="AQ7">
        <v>32.218420000000002</v>
      </c>
      <c r="AR7">
        <v>52.991999999999997</v>
      </c>
      <c r="AS7">
        <v>34.647410000000001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86.601577999999989</v>
      </c>
      <c r="BA7">
        <f t="shared" si="1"/>
        <v>2864.5492480000007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3.5424660000000001</v>
      </c>
      <c r="BR7">
        <v>2.5514760000000001</v>
      </c>
      <c r="BS7">
        <v>1.62</v>
      </c>
      <c r="BT7">
        <v>0</v>
      </c>
      <c r="BU7">
        <v>2.8594430000000002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1.755846</v>
      </c>
      <c r="CB7">
        <v>1.8</v>
      </c>
      <c r="CC7">
        <v>0.81</v>
      </c>
      <c r="CD7">
        <v>0.42</v>
      </c>
      <c r="CE7">
        <v>0.85</v>
      </c>
      <c r="CF7">
        <v>0.19</v>
      </c>
      <c r="CG7">
        <v>1.89</v>
      </c>
      <c r="CH7">
        <v>0</v>
      </c>
      <c r="CI7">
        <v>7.79</v>
      </c>
      <c r="CJ7">
        <v>1.94</v>
      </c>
      <c r="CK7">
        <v>1.85</v>
      </c>
      <c r="CL7">
        <v>5.313701</v>
      </c>
      <c r="CM7">
        <v>1.870228</v>
      </c>
      <c r="CN7">
        <v>3.542468</v>
      </c>
      <c r="CO7">
        <v>3.03</v>
      </c>
      <c r="CP7">
        <v>2.481214</v>
      </c>
      <c r="CQ7">
        <v>1.3710979999999999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86.601577999999989</v>
      </c>
    </row>
    <row r="8" spans="1:114">
      <c r="A8" t="s">
        <v>50</v>
      </c>
      <c r="B8">
        <v>0</v>
      </c>
      <c r="C8">
        <v>36.737993000000003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54.726807999999998</v>
      </c>
      <c r="J8">
        <v>6.080756</v>
      </c>
      <c r="K8">
        <v>344.67316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22.193776</v>
      </c>
      <c r="R8">
        <v>43.545976000000003</v>
      </c>
      <c r="S8">
        <v>26.963602000000002</v>
      </c>
      <c r="T8">
        <v>1.4923249999999999</v>
      </c>
      <c r="U8">
        <v>348.97500000000002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43.635160999999997</v>
      </c>
      <c r="AC8">
        <v>21.118518000000002</v>
      </c>
      <c r="AD8">
        <v>0</v>
      </c>
      <c r="AE8">
        <v>53.905351000000003</v>
      </c>
      <c r="AF8">
        <v>8.7128639999999997</v>
      </c>
      <c r="AG8">
        <v>44.150584000000002</v>
      </c>
      <c r="AH8">
        <v>0</v>
      </c>
      <c r="AI8">
        <v>0</v>
      </c>
      <c r="AJ8">
        <v>0</v>
      </c>
      <c r="AK8">
        <v>59.301366000000002</v>
      </c>
      <c r="AL8">
        <v>61.585999999999999</v>
      </c>
      <c r="AM8">
        <v>17.179061000000001</v>
      </c>
      <c r="AN8">
        <v>1.055067</v>
      </c>
      <c r="AO8">
        <v>0</v>
      </c>
      <c r="AP8">
        <v>5.8925999999999998</v>
      </c>
      <c r="AQ8">
        <v>32.218420000000002</v>
      </c>
      <c r="AR8">
        <v>50.783999999999999</v>
      </c>
      <c r="AS8">
        <v>34.647410000000001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86.601577999999989</v>
      </c>
      <c r="BA8">
        <f t="shared" si="1"/>
        <v>2848.3582480000005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3.5424660000000001</v>
      </c>
      <c r="BR8">
        <v>2.5514760000000001</v>
      </c>
      <c r="BS8">
        <v>1.62</v>
      </c>
      <c r="BT8">
        <v>0</v>
      </c>
      <c r="BU8">
        <v>2.8594430000000002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1.755846</v>
      </c>
      <c r="CB8">
        <v>1.8</v>
      </c>
      <c r="CC8">
        <v>0.81</v>
      </c>
      <c r="CD8">
        <v>0.42</v>
      </c>
      <c r="CE8">
        <v>0.85</v>
      </c>
      <c r="CF8">
        <v>0.19</v>
      </c>
      <c r="CG8">
        <v>1.89</v>
      </c>
      <c r="CH8">
        <v>0</v>
      </c>
      <c r="CI8">
        <v>7.79</v>
      </c>
      <c r="CJ8">
        <v>1.94</v>
      </c>
      <c r="CK8">
        <v>1.85</v>
      </c>
      <c r="CL8">
        <v>5.313701</v>
      </c>
      <c r="CM8">
        <v>1.870228</v>
      </c>
      <c r="CN8">
        <v>3.542468</v>
      </c>
      <c r="CO8">
        <v>3.03</v>
      </c>
      <c r="CP8">
        <v>2.481214</v>
      </c>
      <c r="CQ8">
        <v>1.3710979999999999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86.601577999999989</v>
      </c>
    </row>
    <row r="9" spans="1:114">
      <c r="A9" t="s">
        <v>51</v>
      </c>
      <c r="B9">
        <v>0</v>
      </c>
      <c r="C9">
        <v>36.737993000000003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54.726807999999998</v>
      </c>
      <c r="J9">
        <v>6.080756</v>
      </c>
      <c r="K9">
        <v>344.67316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22.193776</v>
      </c>
      <c r="R9">
        <v>43.545976000000003</v>
      </c>
      <c r="S9">
        <v>26.963602000000002</v>
      </c>
      <c r="T9">
        <v>1.4923249999999999</v>
      </c>
      <c r="U9">
        <v>348.97500000000002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43.635160999999997</v>
      </c>
      <c r="AC9">
        <v>21.118518000000002</v>
      </c>
      <c r="AD9">
        <v>0</v>
      </c>
      <c r="AE9">
        <v>53.905351000000003</v>
      </c>
      <c r="AF9">
        <v>8.7128639999999997</v>
      </c>
      <c r="AG9">
        <v>44.150584000000002</v>
      </c>
      <c r="AH9">
        <v>0</v>
      </c>
      <c r="AI9">
        <v>0</v>
      </c>
      <c r="AJ9">
        <v>0</v>
      </c>
      <c r="AK9">
        <v>59.301366000000002</v>
      </c>
      <c r="AL9">
        <v>61.585999999999999</v>
      </c>
      <c r="AM9">
        <v>17.179061000000001</v>
      </c>
      <c r="AN9">
        <v>1.055067</v>
      </c>
      <c r="AO9">
        <v>0</v>
      </c>
      <c r="AP9">
        <v>5.8925999999999998</v>
      </c>
      <c r="AQ9">
        <v>32.218420000000002</v>
      </c>
      <c r="AR9">
        <v>50.783999999999999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86.601577999999989</v>
      </c>
      <c r="BA9">
        <f t="shared" si="1"/>
        <v>2848.3582480000005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3.5424660000000001</v>
      </c>
      <c r="BR9">
        <v>2.5514760000000001</v>
      </c>
      <c r="BS9">
        <v>1.62</v>
      </c>
      <c r="BT9">
        <v>0</v>
      </c>
      <c r="BU9">
        <v>2.8594430000000002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1.755846</v>
      </c>
      <c r="CB9">
        <v>1.8</v>
      </c>
      <c r="CC9">
        <v>0.81</v>
      </c>
      <c r="CD9">
        <v>0.42</v>
      </c>
      <c r="CE9">
        <v>0.85</v>
      </c>
      <c r="CF9">
        <v>0.19</v>
      </c>
      <c r="CG9">
        <v>1.89</v>
      </c>
      <c r="CH9">
        <v>0</v>
      </c>
      <c r="CI9">
        <v>7.79</v>
      </c>
      <c r="CJ9">
        <v>1.94</v>
      </c>
      <c r="CK9">
        <v>1.85</v>
      </c>
      <c r="CL9">
        <v>5.313701</v>
      </c>
      <c r="CM9">
        <v>1.870228</v>
      </c>
      <c r="CN9">
        <v>3.542468</v>
      </c>
      <c r="CO9">
        <v>3.03</v>
      </c>
      <c r="CP9">
        <v>2.481214</v>
      </c>
      <c r="CQ9">
        <v>1.3710979999999999</v>
      </c>
      <c r="CR9">
        <v>2.38</v>
      </c>
      <c r="CS9">
        <v>2.3738440000000001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86.601577999999989</v>
      </c>
    </row>
    <row r="10" spans="1:114">
      <c r="A10" t="s">
        <v>52</v>
      </c>
      <c r="B10">
        <v>0</v>
      </c>
      <c r="C10">
        <v>36.737993000000003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54.726807999999998</v>
      </c>
      <c r="J10">
        <v>6.080756</v>
      </c>
      <c r="K10">
        <v>344.67316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22.193776</v>
      </c>
      <c r="R10">
        <v>43.545976000000003</v>
      </c>
      <c r="S10">
        <v>26.963602000000002</v>
      </c>
      <c r="T10">
        <v>1.4923249999999999</v>
      </c>
      <c r="U10">
        <v>348.97500000000002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43.635160999999997</v>
      </c>
      <c r="AC10">
        <v>21.118518000000002</v>
      </c>
      <c r="AD10">
        <v>0</v>
      </c>
      <c r="AE10">
        <v>53.905351000000003</v>
      </c>
      <c r="AF10">
        <v>8.7128639999999997</v>
      </c>
      <c r="AG10">
        <v>44.150584000000002</v>
      </c>
      <c r="AH10">
        <v>0</v>
      </c>
      <c r="AI10">
        <v>0</v>
      </c>
      <c r="AJ10">
        <v>0</v>
      </c>
      <c r="AK10">
        <v>59.301366000000002</v>
      </c>
      <c r="AL10">
        <v>61.585999999999999</v>
      </c>
      <c r="AM10">
        <v>17.179061000000001</v>
      </c>
      <c r="AN10">
        <v>1.055067</v>
      </c>
      <c r="AO10">
        <v>0</v>
      </c>
      <c r="AP10">
        <v>5.8925999999999998</v>
      </c>
      <c r="AQ10">
        <v>32.218420000000002</v>
      </c>
      <c r="AR10">
        <v>50.783999999999999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86.601577999999989</v>
      </c>
      <c r="BA10">
        <f t="shared" si="1"/>
        <v>2848.3582480000005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3.5424660000000001</v>
      </c>
      <c r="BR10">
        <v>2.5514760000000001</v>
      </c>
      <c r="BS10">
        <v>1.62</v>
      </c>
      <c r="BT10">
        <v>0</v>
      </c>
      <c r="BU10">
        <v>2.8594430000000002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1.755846</v>
      </c>
      <c r="CB10">
        <v>1.8</v>
      </c>
      <c r="CC10">
        <v>0.81</v>
      </c>
      <c r="CD10">
        <v>0.42</v>
      </c>
      <c r="CE10">
        <v>0.85</v>
      </c>
      <c r="CF10">
        <v>0.19</v>
      </c>
      <c r="CG10">
        <v>1.89</v>
      </c>
      <c r="CH10">
        <v>0</v>
      </c>
      <c r="CI10">
        <v>7.79</v>
      </c>
      <c r="CJ10">
        <v>1.94</v>
      </c>
      <c r="CK10">
        <v>1.85</v>
      </c>
      <c r="CL10">
        <v>5.313701</v>
      </c>
      <c r="CM10">
        <v>1.870228</v>
      </c>
      <c r="CN10">
        <v>3.542468</v>
      </c>
      <c r="CO10">
        <v>3.03</v>
      </c>
      <c r="CP10">
        <v>2.481214</v>
      </c>
      <c r="CQ10">
        <v>1.3710979999999999</v>
      </c>
      <c r="CR10">
        <v>2.38</v>
      </c>
      <c r="CS10">
        <v>2.3738440000000001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86.601577999999989</v>
      </c>
    </row>
    <row r="11" spans="1:114">
      <c r="A11" t="s">
        <v>53</v>
      </c>
      <c r="B11">
        <v>0</v>
      </c>
      <c r="C11">
        <v>37.904277999999998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54.726807999999998</v>
      </c>
      <c r="J11">
        <v>6.080756</v>
      </c>
      <c r="K11">
        <v>344.67316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22.193776</v>
      </c>
      <c r="R11">
        <v>43.545976000000003</v>
      </c>
      <c r="S11">
        <v>26.963602000000002</v>
      </c>
      <c r="T11">
        <v>1.4923249999999999</v>
      </c>
      <c r="U11">
        <v>348.97500000000002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8.7128639999999997</v>
      </c>
      <c r="AG11">
        <v>44.150584000000002</v>
      </c>
      <c r="AH11">
        <v>0</v>
      </c>
      <c r="AI11">
        <v>0</v>
      </c>
      <c r="AJ11">
        <v>0</v>
      </c>
      <c r="AK11">
        <v>59.301366000000002</v>
      </c>
      <c r="AL11">
        <v>61.585999999999999</v>
      </c>
      <c r="AM11">
        <v>17.179061000000001</v>
      </c>
      <c r="AN11">
        <v>1.055067</v>
      </c>
      <c r="AO11">
        <v>0</v>
      </c>
      <c r="AP11">
        <v>0</v>
      </c>
      <c r="AQ11">
        <v>32.218420000000002</v>
      </c>
      <c r="AR11">
        <v>50.783999999999999</v>
      </c>
      <c r="AS11">
        <v>35.944935000000001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86.611916999999991</v>
      </c>
      <c r="BA11">
        <f t="shared" si="1"/>
        <v>2830.3064130000002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3.5424660000000001</v>
      </c>
      <c r="BR11">
        <v>2.5514760000000001</v>
      </c>
      <c r="BS11">
        <v>1.62</v>
      </c>
      <c r="BT11">
        <v>0</v>
      </c>
      <c r="BU11">
        <v>2.8594430000000002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1.755846</v>
      </c>
      <c r="CB11">
        <v>1.8</v>
      </c>
      <c r="CC11">
        <v>0.81</v>
      </c>
      <c r="CD11">
        <v>0.42</v>
      </c>
      <c r="CE11">
        <v>0.85</v>
      </c>
      <c r="CF11">
        <v>0.19</v>
      </c>
      <c r="CG11">
        <v>1.89</v>
      </c>
      <c r="CH11">
        <v>0</v>
      </c>
      <c r="CI11">
        <v>7.79</v>
      </c>
      <c r="CJ11">
        <v>1.94</v>
      </c>
      <c r="CK11">
        <v>1.85</v>
      </c>
      <c r="CL11">
        <v>5.313701</v>
      </c>
      <c r="CM11">
        <v>1.870228</v>
      </c>
      <c r="CN11">
        <v>3.542468</v>
      </c>
      <c r="CO11">
        <v>3.03</v>
      </c>
      <c r="CP11">
        <v>2.4913660000000002</v>
      </c>
      <c r="CQ11">
        <v>1.3710979999999999</v>
      </c>
      <c r="CR11">
        <v>2.38</v>
      </c>
      <c r="CS11">
        <v>2.3738440000000001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86.611916999999991</v>
      </c>
    </row>
    <row r="12" spans="1:114">
      <c r="A12" t="s">
        <v>54</v>
      </c>
      <c r="B12">
        <v>0</v>
      </c>
      <c r="C12">
        <v>37.904277999999998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54.726807999999998</v>
      </c>
      <c r="J12">
        <v>6.080756</v>
      </c>
      <c r="K12">
        <v>344.67316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22.193776</v>
      </c>
      <c r="R12">
        <v>43.545976000000003</v>
      </c>
      <c r="S12">
        <v>26.963602000000002</v>
      </c>
      <c r="T12">
        <v>1.4923249999999999</v>
      </c>
      <c r="U12">
        <v>348.97500000000002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8.7128639999999997</v>
      </c>
      <c r="AG12">
        <v>44.150584000000002</v>
      </c>
      <c r="AH12">
        <v>0</v>
      </c>
      <c r="AI12">
        <v>0</v>
      </c>
      <c r="AJ12">
        <v>0</v>
      </c>
      <c r="AK12">
        <v>59.301366000000002</v>
      </c>
      <c r="AL12">
        <v>61.585999999999999</v>
      </c>
      <c r="AM12">
        <v>17.179061000000001</v>
      </c>
      <c r="AN12">
        <v>1.055067</v>
      </c>
      <c r="AO12">
        <v>0</v>
      </c>
      <c r="AP12">
        <v>0</v>
      </c>
      <c r="AQ12">
        <v>32.218420000000002</v>
      </c>
      <c r="AR12">
        <v>50.783999999999999</v>
      </c>
      <c r="AS12">
        <v>35.944935000000001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86.611916999999991</v>
      </c>
      <c r="BA12">
        <f t="shared" si="1"/>
        <v>2830.3064130000002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3.5424660000000001</v>
      </c>
      <c r="BR12">
        <v>2.5514760000000001</v>
      </c>
      <c r="BS12">
        <v>1.62</v>
      </c>
      <c r="BT12">
        <v>0</v>
      </c>
      <c r="BU12">
        <v>2.8594430000000002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1.755846</v>
      </c>
      <c r="CB12">
        <v>1.8</v>
      </c>
      <c r="CC12">
        <v>0.81</v>
      </c>
      <c r="CD12">
        <v>0.42</v>
      </c>
      <c r="CE12">
        <v>0.85</v>
      </c>
      <c r="CF12">
        <v>0.19</v>
      </c>
      <c r="CG12">
        <v>1.89</v>
      </c>
      <c r="CH12">
        <v>0</v>
      </c>
      <c r="CI12">
        <v>7.79</v>
      </c>
      <c r="CJ12">
        <v>1.94</v>
      </c>
      <c r="CK12">
        <v>1.85</v>
      </c>
      <c r="CL12">
        <v>5.313701</v>
      </c>
      <c r="CM12">
        <v>1.870228</v>
      </c>
      <c r="CN12">
        <v>3.542468</v>
      </c>
      <c r="CO12">
        <v>3.03</v>
      </c>
      <c r="CP12">
        <v>2.4913660000000002</v>
      </c>
      <c r="CQ12">
        <v>1.3710979999999999</v>
      </c>
      <c r="CR12">
        <v>2.38</v>
      </c>
      <c r="CS12">
        <v>2.3738440000000001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86.611916999999991</v>
      </c>
    </row>
    <row r="13" spans="1:114">
      <c r="A13" t="s">
        <v>55</v>
      </c>
      <c r="B13">
        <v>0</v>
      </c>
      <c r="C13">
        <v>37.904277999999998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54.726807999999998</v>
      </c>
      <c r="J13">
        <v>6.080756</v>
      </c>
      <c r="K13">
        <v>344.67316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22.193776</v>
      </c>
      <c r="R13">
        <v>43.545976000000003</v>
      </c>
      <c r="S13">
        <v>26.963602000000002</v>
      </c>
      <c r="T13">
        <v>1.4923249999999999</v>
      </c>
      <c r="U13">
        <v>348.97500000000002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29.001777000000001</v>
      </c>
      <c r="AC13">
        <v>21.118518000000002</v>
      </c>
      <c r="AD13">
        <v>0</v>
      </c>
      <c r="AE13">
        <v>53.905351000000003</v>
      </c>
      <c r="AF13">
        <v>9.244135</v>
      </c>
      <c r="AG13">
        <v>44.150584000000002</v>
      </c>
      <c r="AH13">
        <v>0</v>
      </c>
      <c r="AI13">
        <v>0</v>
      </c>
      <c r="AJ13">
        <v>0</v>
      </c>
      <c r="AK13">
        <v>59.301366000000002</v>
      </c>
      <c r="AL13">
        <v>61.585999999999999</v>
      </c>
      <c r="AM13">
        <v>17.179061000000001</v>
      </c>
      <c r="AN13">
        <v>1.055067</v>
      </c>
      <c r="AO13">
        <v>0</v>
      </c>
      <c r="AP13">
        <v>0</v>
      </c>
      <c r="AQ13">
        <v>32.218420000000002</v>
      </c>
      <c r="AR13">
        <v>50.783999999999999</v>
      </c>
      <c r="AS13">
        <v>35.944935000000001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86.611916999999991</v>
      </c>
      <c r="BA13">
        <f t="shared" si="1"/>
        <v>2830.8376840000001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3.5424660000000001</v>
      </c>
      <c r="BR13">
        <v>2.5514760000000001</v>
      </c>
      <c r="BS13">
        <v>1.62</v>
      </c>
      <c r="BT13">
        <v>0</v>
      </c>
      <c r="BU13">
        <v>2.8594430000000002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1.755846</v>
      </c>
      <c r="CB13">
        <v>1.8</v>
      </c>
      <c r="CC13">
        <v>0.81</v>
      </c>
      <c r="CD13">
        <v>0.42</v>
      </c>
      <c r="CE13">
        <v>0.85</v>
      </c>
      <c r="CF13">
        <v>0.19</v>
      </c>
      <c r="CG13">
        <v>1.89</v>
      </c>
      <c r="CH13">
        <v>0</v>
      </c>
      <c r="CI13">
        <v>7.79</v>
      </c>
      <c r="CJ13">
        <v>1.94</v>
      </c>
      <c r="CK13">
        <v>1.85</v>
      </c>
      <c r="CL13">
        <v>5.313701</v>
      </c>
      <c r="CM13">
        <v>1.870228</v>
      </c>
      <c r="CN13">
        <v>3.542468</v>
      </c>
      <c r="CO13">
        <v>3.03</v>
      </c>
      <c r="CP13">
        <v>2.4913660000000002</v>
      </c>
      <c r="CQ13">
        <v>1.3710979999999999</v>
      </c>
      <c r="CR13">
        <v>2.38</v>
      </c>
      <c r="CS13">
        <v>2.3738440000000001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86.611916999999991</v>
      </c>
    </row>
    <row r="14" spans="1:114">
      <c r="A14" t="s">
        <v>56</v>
      </c>
      <c r="B14">
        <v>0</v>
      </c>
      <c r="C14">
        <v>37.904277999999998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54.726807999999998</v>
      </c>
      <c r="J14">
        <v>6.080756</v>
      </c>
      <c r="K14">
        <v>344.67316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22.193776</v>
      </c>
      <c r="R14">
        <v>43.545976000000003</v>
      </c>
      <c r="S14">
        <v>26.963602000000002</v>
      </c>
      <c r="T14">
        <v>1.4923249999999999</v>
      </c>
      <c r="U14">
        <v>348.97500000000002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29.001777000000001</v>
      </c>
      <c r="AC14">
        <v>10.559259000000001</v>
      </c>
      <c r="AD14">
        <v>0</v>
      </c>
      <c r="AE14">
        <v>53.905351000000003</v>
      </c>
      <c r="AF14">
        <v>9.244135</v>
      </c>
      <c r="AG14">
        <v>44.150584000000002</v>
      </c>
      <c r="AH14">
        <v>0</v>
      </c>
      <c r="AI14">
        <v>0</v>
      </c>
      <c r="AJ14">
        <v>0</v>
      </c>
      <c r="AK14">
        <v>59.301366000000002</v>
      </c>
      <c r="AL14">
        <v>61.585999999999999</v>
      </c>
      <c r="AM14">
        <v>17.179061000000001</v>
      </c>
      <c r="AN14">
        <v>1.055067</v>
      </c>
      <c r="AO14">
        <v>0</v>
      </c>
      <c r="AP14">
        <v>0</v>
      </c>
      <c r="AQ14">
        <v>32.218420000000002</v>
      </c>
      <c r="AR14">
        <v>50.783999999999999</v>
      </c>
      <c r="AS14">
        <v>35.944935000000001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86.611916999999991</v>
      </c>
      <c r="BA14">
        <f t="shared" si="1"/>
        <v>2820.278425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3.5424660000000001</v>
      </c>
      <c r="BR14">
        <v>2.5514760000000001</v>
      </c>
      <c r="BS14">
        <v>1.62</v>
      </c>
      <c r="BT14">
        <v>0</v>
      </c>
      <c r="BU14">
        <v>2.8594430000000002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1.755846</v>
      </c>
      <c r="CB14">
        <v>1.8</v>
      </c>
      <c r="CC14">
        <v>0.81</v>
      </c>
      <c r="CD14">
        <v>0.42</v>
      </c>
      <c r="CE14">
        <v>0.85</v>
      </c>
      <c r="CF14">
        <v>0.19</v>
      </c>
      <c r="CG14">
        <v>1.89</v>
      </c>
      <c r="CH14">
        <v>0</v>
      </c>
      <c r="CI14">
        <v>7.79</v>
      </c>
      <c r="CJ14">
        <v>1.94</v>
      </c>
      <c r="CK14">
        <v>1.85</v>
      </c>
      <c r="CL14">
        <v>5.313701</v>
      </c>
      <c r="CM14">
        <v>1.870228</v>
      </c>
      <c r="CN14">
        <v>3.542468</v>
      </c>
      <c r="CO14">
        <v>3.03</v>
      </c>
      <c r="CP14">
        <v>2.4913660000000002</v>
      </c>
      <c r="CQ14">
        <v>1.3710979999999999</v>
      </c>
      <c r="CR14">
        <v>2.38</v>
      </c>
      <c r="CS14">
        <v>2.3738440000000001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86.611916999999991</v>
      </c>
    </row>
    <row r="15" spans="1:114">
      <c r="A15" t="s">
        <v>57</v>
      </c>
      <c r="B15">
        <v>0</v>
      </c>
      <c r="C15">
        <v>37.904277999999998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54.726807999999998</v>
      </c>
      <c r="J15">
        <v>6.080756</v>
      </c>
      <c r="K15">
        <v>344.67316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22.193776</v>
      </c>
      <c r="R15">
        <v>43.545976000000003</v>
      </c>
      <c r="S15">
        <v>26.963602000000002</v>
      </c>
      <c r="T15">
        <v>1.4923249999999999</v>
      </c>
      <c r="U15">
        <v>348.97500000000002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29.001777000000001</v>
      </c>
      <c r="AC15">
        <v>0</v>
      </c>
      <c r="AD15">
        <v>0</v>
      </c>
      <c r="AE15">
        <v>53.905351000000003</v>
      </c>
      <c r="AF15">
        <v>9.244135</v>
      </c>
      <c r="AG15">
        <v>44.150584000000002</v>
      </c>
      <c r="AH15">
        <v>0</v>
      </c>
      <c r="AI15">
        <v>0</v>
      </c>
      <c r="AJ15">
        <v>0</v>
      </c>
      <c r="AK15">
        <v>59.301366000000002</v>
      </c>
      <c r="AL15">
        <v>61.585999999999999</v>
      </c>
      <c r="AM15">
        <v>17.179061000000001</v>
      </c>
      <c r="AN15">
        <v>1.055067</v>
      </c>
      <c r="AO15">
        <v>0</v>
      </c>
      <c r="AP15">
        <v>0</v>
      </c>
      <c r="AQ15">
        <v>32.218420000000002</v>
      </c>
      <c r="AR15">
        <v>50.783999999999999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86.612101999999993</v>
      </c>
      <c r="BA15">
        <f t="shared" si="1"/>
        <v>2808.4218259999998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3.5424660000000001</v>
      </c>
      <c r="BR15">
        <v>2.5514760000000001</v>
      </c>
      <c r="BS15">
        <v>1.62</v>
      </c>
      <c r="BT15">
        <v>0</v>
      </c>
      <c r="BU15">
        <v>2.8594430000000002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1.755846</v>
      </c>
      <c r="CB15">
        <v>1.8</v>
      </c>
      <c r="CC15">
        <v>0.81</v>
      </c>
      <c r="CD15">
        <v>0.42</v>
      </c>
      <c r="CE15">
        <v>0.85</v>
      </c>
      <c r="CF15">
        <v>0.19</v>
      </c>
      <c r="CG15">
        <v>1.89</v>
      </c>
      <c r="CH15">
        <v>0</v>
      </c>
      <c r="CI15">
        <v>7.79</v>
      </c>
      <c r="CJ15">
        <v>1.94</v>
      </c>
      <c r="CK15">
        <v>1.85</v>
      </c>
      <c r="CL15">
        <v>5.313701</v>
      </c>
      <c r="CM15">
        <v>1.870228</v>
      </c>
      <c r="CN15">
        <v>3.542468</v>
      </c>
      <c r="CO15">
        <v>3.03</v>
      </c>
      <c r="CP15">
        <v>2.4913660000000002</v>
      </c>
      <c r="CQ15">
        <v>1.3710979999999999</v>
      </c>
      <c r="CR15">
        <v>2.38</v>
      </c>
      <c r="CS15">
        <v>2.3738440000000001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86.612101999999993</v>
      </c>
    </row>
    <row r="16" spans="1:114">
      <c r="A16" t="s">
        <v>58</v>
      </c>
      <c r="B16">
        <v>0</v>
      </c>
      <c r="C16">
        <v>37.904277999999998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54.726807999999998</v>
      </c>
      <c r="J16">
        <v>6.080756</v>
      </c>
      <c r="K16">
        <v>344.67316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22.193776</v>
      </c>
      <c r="R16">
        <v>43.545976000000003</v>
      </c>
      <c r="S16">
        <v>26.963602000000002</v>
      </c>
      <c r="T16">
        <v>1.4923249999999999</v>
      </c>
      <c r="U16">
        <v>348.97500000000002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14.42728</v>
      </c>
      <c r="AC16">
        <v>0</v>
      </c>
      <c r="AD16">
        <v>0</v>
      </c>
      <c r="AE16">
        <v>53.905351000000003</v>
      </c>
      <c r="AF16">
        <v>9.244135</v>
      </c>
      <c r="AG16">
        <v>44.150584000000002</v>
      </c>
      <c r="AH16">
        <v>0</v>
      </c>
      <c r="AI16">
        <v>0</v>
      </c>
      <c r="AJ16">
        <v>0</v>
      </c>
      <c r="AK16">
        <v>59.301366000000002</v>
      </c>
      <c r="AL16">
        <v>61.585999999999999</v>
      </c>
      <c r="AM16">
        <v>17.179061000000001</v>
      </c>
      <c r="AN16">
        <v>1.055067</v>
      </c>
      <c r="AO16">
        <v>0</v>
      </c>
      <c r="AP16">
        <v>0</v>
      </c>
      <c r="AQ16">
        <v>32.218420000000002</v>
      </c>
      <c r="AR16">
        <v>50.783999999999999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86.612101999999993</v>
      </c>
      <c r="BA16">
        <f t="shared" si="1"/>
        <v>2793.8473289999997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3.5424660000000001</v>
      </c>
      <c r="BR16">
        <v>2.5514760000000001</v>
      </c>
      <c r="BS16">
        <v>1.62</v>
      </c>
      <c r="BT16">
        <v>0</v>
      </c>
      <c r="BU16">
        <v>2.8594430000000002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1.755846</v>
      </c>
      <c r="CB16">
        <v>1.8</v>
      </c>
      <c r="CC16">
        <v>0.81</v>
      </c>
      <c r="CD16">
        <v>0.42</v>
      </c>
      <c r="CE16">
        <v>0.85</v>
      </c>
      <c r="CF16">
        <v>0.19</v>
      </c>
      <c r="CG16">
        <v>1.89</v>
      </c>
      <c r="CH16">
        <v>0</v>
      </c>
      <c r="CI16">
        <v>7.79</v>
      </c>
      <c r="CJ16">
        <v>1.94</v>
      </c>
      <c r="CK16">
        <v>1.85</v>
      </c>
      <c r="CL16">
        <v>5.313701</v>
      </c>
      <c r="CM16">
        <v>1.870228</v>
      </c>
      <c r="CN16">
        <v>3.542468</v>
      </c>
      <c r="CO16">
        <v>3.03</v>
      </c>
      <c r="CP16">
        <v>2.4913660000000002</v>
      </c>
      <c r="CQ16">
        <v>1.3710979999999999</v>
      </c>
      <c r="CR16">
        <v>2.38</v>
      </c>
      <c r="CS16">
        <v>2.3738440000000001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86.612101999999993</v>
      </c>
    </row>
    <row r="17" spans="1:114">
      <c r="A17" t="s">
        <v>59</v>
      </c>
      <c r="B17">
        <v>0</v>
      </c>
      <c r="C17">
        <v>37.904277999999998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54.726807999999998</v>
      </c>
      <c r="J17">
        <v>6.080756</v>
      </c>
      <c r="K17">
        <v>344.67316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22.193776</v>
      </c>
      <c r="R17">
        <v>43.545976000000003</v>
      </c>
      <c r="S17">
        <v>26.963602000000002</v>
      </c>
      <c r="T17">
        <v>1.4923249999999999</v>
      </c>
      <c r="U17">
        <v>348.97500000000002</v>
      </c>
      <c r="V17">
        <v>18.140333999999999</v>
      </c>
      <c r="W17">
        <v>34.799309999999998</v>
      </c>
      <c r="X17">
        <v>147.515625</v>
      </c>
      <c r="Y17">
        <v>0</v>
      </c>
      <c r="Z17">
        <v>6.6</v>
      </c>
      <c r="AA17">
        <v>0</v>
      </c>
      <c r="AB17">
        <v>14.42728</v>
      </c>
      <c r="AC17">
        <v>0</v>
      </c>
      <c r="AD17">
        <v>0</v>
      </c>
      <c r="AE17">
        <v>53.905351000000003</v>
      </c>
      <c r="AF17">
        <v>9.244135</v>
      </c>
      <c r="AG17">
        <v>44.150584000000002</v>
      </c>
      <c r="AH17">
        <v>0</v>
      </c>
      <c r="AI17">
        <v>0</v>
      </c>
      <c r="AJ17">
        <v>0</v>
      </c>
      <c r="AK17">
        <v>59.301366000000002</v>
      </c>
      <c r="AL17">
        <v>61.585999999999999</v>
      </c>
      <c r="AM17">
        <v>17.179061000000001</v>
      </c>
      <c r="AN17">
        <v>1.055067</v>
      </c>
      <c r="AO17">
        <v>0</v>
      </c>
      <c r="AP17">
        <v>0</v>
      </c>
      <c r="AQ17">
        <v>32.218420000000002</v>
      </c>
      <c r="AR17">
        <v>50.783999999999999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86.642101999999994</v>
      </c>
      <c r="BA17">
        <f t="shared" si="1"/>
        <v>2800.4773289999994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3.5424660000000001</v>
      </c>
      <c r="BR17">
        <v>2.5514760000000001</v>
      </c>
      <c r="BS17">
        <v>1.62</v>
      </c>
      <c r="BT17">
        <v>0</v>
      </c>
      <c r="BU17">
        <v>2.8594430000000002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1.755846</v>
      </c>
      <c r="CB17">
        <v>1.83</v>
      </c>
      <c r="CC17">
        <v>0.81</v>
      </c>
      <c r="CD17">
        <v>0.42</v>
      </c>
      <c r="CE17">
        <v>0.85</v>
      </c>
      <c r="CF17">
        <v>0.19</v>
      </c>
      <c r="CG17">
        <v>1.89</v>
      </c>
      <c r="CH17">
        <v>0</v>
      </c>
      <c r="CI17">
        <v>7.79</v>
      </c>
      <c r="CJ17">
        <v>1.94</v>
      </c>
      <c r="CK17">
        <v>1.85</v>
      </c>
      <c r="CL17">
        <v>5.313701</v>
      </c>
      <c r="CM17">
        <v>1.870228</v>
      </c>
      <c r="CN17">
        <v>3.542468</v>
      </c>
      <c r="CO17">
        <v>3.03</v>
      </c>
      <c r="CP17">
        <v>2.4913660000000002</v>
      </c>
      <c r="CQ17">
        <v>1.3710979999999999</v>
      </c>
      <c r="CR17">
        <v>2.38</v>
      </c>
      <c r="CS17">
        <v>2.3738440000000001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86.642101999999994</v>
      </c>
    </row>
    <row r="18" spans="1:114">
      <c r="A18" t="s">
        <v>60</v>
      </c>
      <c r="B18">
        <v>0</v>
      </c>
      <c r="C18">
        <v>37.904277999999998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54.726807999999998</v>
      </c>
      <c r="J18">
        <v>6.080756</v>
      </c>
      <c r="K18">
        <v>344.67316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22.193776</v>
      </c>
      <c r="R18">
        <v>43.545976000000003</v>
      </c>
      <c r="S18">
        <v>26.963602000000002</v>
      </c>
      <c r="T18">
        <v>1.4923249999999999</v>
      </c>
      <c r="U18">
        <v>348.97500000000002</v>
      </c>
      <c r="V18">
        <v>18.140333999999999</v>
      </c>
      <c r="W18">
        <v>34.799309999999998</v>
      </c>
      <c r="X18">
        <v>147.515625</v>
      </c>
      <c r="Y18">
        <v>0</v>
      </c>
      <c r="Z18">
        <v>6.6</v>
      </c>
      <c r="AA18">
        <v>0</v>
      </c>
      <c r="AB18">
        <v>14.42728</v>
      </c>
      <c r="AC18">
        <v>0</v>
      </c>
      <c r="AD18">
        <v>0</v>
      </c>
      <c r="AE18">
        <v>53.905351000000003</v>
      </c>
      <c r="AF18">
        <v>9.244135</v>
      </c>
      <c r="AG18">
        <v>44.150584000000002</v>
      </c>
      <c r="AH18">
        <v>0</v>
      </c>
      <c r="AI18">
        <v>0</v>
      </c>
      <c r="AJ18">
        <v>0</v>
      </c>
      <c r="AK18">
        <v>59.301366000000002</v>
      </c>
      <c r="AL18">
        <v>48.804000000000002</v>
      </c>
      <c r="AM18">
        <v>17.179061000000001</v>
      </c>
      <c r="AN18">
        <v>1.055067</v>
      </c>
      <c r="AO18">
        <v>0</v>
      </c>
      <c r="AP18">
        <v>0</v>
      </c>
      <c r="AQ18">
        <v>32.218420000000002</v>
      </c>
      <c r="AR18">
        <v>50.783999999999999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86.642101999999994</v>
      </c>
      <c r="BA18">
        <f t="shared" si="1"/>
        <v>2787.6953289999997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3.5424660000000001</v>
      </c>
      <c r="BR18">
        <v>2.5514760000000001</v>
      </c>
      <c r="BS18">
        <v>1.62</v>
      </c>
      <c r="BT18">
        <v>0</v>
      </c>
      <c r="BU18">
        <v>2.8594430000000002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1.755846</v>
      </c>
      <c r="CB18">
        <v>1.83</v>
      </c>
      <c r="CC18">
        <v>0.81</v>
      </c>
      <c r="CD18">
        <v>0.42</v>
      </c>
      <c r="CE18">
        <v>0.85</v>
      </c>
      <c r="CF18">
        <v>0.19</v>
      </c>
      <c r="CG18">
        <v>1.89</v>
      </c>
      <c r="CH18">
        <v>0</v>
      </c>
      <c r="CI18">
        <v>7.79</v>
      </c>
      <c r="CJ18">
        <v>1.94</v>
      </c>
      <c r="CK18">
        <v>1.85</v>
      </c>
      <c r="CL18">
        <v>5.313701</v>
      </c>
      <c r="CM18">
        <v>1.870228</v>
      </c>
      <c r="CN18">
        <v>3.542468</v>
      </c>
      <c r="CO18">
        <v>3.03</v>
      </c>
      <c r="CP18">
        <v>2.4913660000000002</v>
      </c>
      <c r="CQ18">
        <v>1.3710979999999999</v>
      </c>
      <c r="CR18">
        <v>2.38</v>
      </c>
      <c r="CS18">
        <v>2.3738440000000001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86.642101999999994</v>
      </c>
    </row>
    <row r="19" spans="1:114">
      <c r="A19" t="s">
        <v>61</v>
      </c>
      <c r="B19">
        <v>0</v>
      </c>
      <c r="C19">
        <v>37.904277999999998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54.726807999999998</v>
      </c>
      <c r="J19">
        <v>6.080756</v>
      </c>
      <c r="K19">
        <v>344.67316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22.193776</v>
      </c>
      <c r="R19">
        <v>43.545976000000003</v>
      </c>
      <c r="S19">
        <v>26.963602000000002</v>
      </c>
      <c r="T19">
        <v>1.4923249999999999</v>
      </c>
      <c r="U19">
        <v>348.97500000000002</v>
      </c>
      <c r="V19">
        <v>18.140333999999999</v>
      </c>
      <c r="W19">
        <v>34.799309999999998</v>
      </c>
      <c r="X19">
        <v>147.515625</v>
      </c>
      <c r="Y19">
        <v>0</v>
      </c>
      <c r="Z19">
        <v>6.6</v>
      </c>
      <c r="AA19">
        <v>0</v>
      </c>
      <c r="AB19">
        <v>14.42728</v>
      </c>
      <c r="AC19">
        <v>0</v>
      </c>
      <c r="AD19">
        <v>0</v>
      </c>
      <c r="AE19">
        <v>53.905351000000003</v>
      </c>
      <c r="AF19">
        <v>9.244135</v>
      </c>
      <c r="AG19">
        <v>44.150584000000002</v>
      </c>
      <c r="AH19">
        <v>0</v>
      </c>
      <c r="AI19">
        <v>0</v>
      </c>
      <c r="AJ19">
        <v>0</v>
      </c>
      <c r="AK19">
        <v>59.301366000000002</v>
      </c>
      <c r="AL19">
        <v>48.804000000000002</v>
      </c>
      <c r="AM19">
        <v>17.179061000000001</v>
      </c>
      <c r="AN19">
        <v>1.055067</v>
      </c>
      <c r="AO19">
        <v>0</v>
      </c>
      <c r="AP19">
        <v>0</v>
      </c>
      <c r="AQ19">
        <v>32.218420000000002</v>
      </c>
      <c r="AR19">
        <v>50.783999999999999</v>
      </c>
      <c r="AS19">
        <v>35.944935000000001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86.682520999999994</v>
      </c>
      <c r="BA19">
        <f t="shared" si="1"/>
        <v>2789.033273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3.5424660000000001</v>
      </c>
      <c r="BR19">
        <v>2.5514760000000001</v>
      </c>
      <c r="BS19">
        <v>1.62</v>
      </c>
      <c r="BT19">
        <v>0</v>
      </c>
      <c r="BU19">
        <v>2.8898619999999999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1.755846</v>
      </c>
      <c r="CB19">
        <v>1.83</v>
      </c>
      <c r="CC19">
        <v>0.81</v>
      </c>
      <c r="CD19">
        <v>0.42</v>
      </c>
      <c r="CE19">
        <v>0.85</v>
      </c>
      <c r="CF19">
        <v>0.2</v>
      </c>
      <c r="CG19">
        <v>1.89</v>
      </c>
      <c r="CH19">
        <v>0</v>
      </c>
      <c r="CI19">
        <v>7.79</v>
      </c>
      <c r="CJ19">
        <v>1.94</v>
      </c>
      <c r="CK19">
        <v>1.85</v>
      </c>
      <c r="CL19">
        <v>5.313701</v>
      </c>
      <c r="CM19">
        <v>1.870228</v>
      </c>
      <c r="CN19">
        <v>3.542468</v>
      </c>
      <c r="CO19">
        <v>3.03</v>
      </c>
      <c r="CP19">
        <v>2.4913660000000002</v>
      </c>
      <c r="CQ19">
        <v>1.3710979999999999</v>
      </c>
      <c r="CR19">
        <v>2.38</v>
      </c>
      <c r="CS19">
        <v>2.3738440000000001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86.682520999999994</v>
      </c>
    </row>
    <row r="20" spans="1:114">
      <c r="A20" t="s">
        <v>62</v>
      </c>
      <c r="B20">
        <v>0</v>
      </c>
      <c r="C20">
        <v>37.904277999999998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54.726807999999998</v>
      </c>
      <c r="J20">
        <v>6.080756</v>
      </c>
      <c r="K20">
        <v>344.67316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22.193776</v>
      </c>
      <c r="R20">
        <v>43.545976000000003</v>
      </c>
      <c r="S20">
        <v>26.963602000000002</v>
      </c>
      <c r="T20">
        <v>1.4923249999999999</v>
      </c>
      <c r="U20">
        <v>348.97500000000002</v>
      </c>
      <c r="V20">
        <v>18.140333999999999</v>
      </c>
      <c r="W20">
        <v>34.799309999999998</v>
      </c>
      <c r="X20">
        <v>147.515625</v>
      </c>
      <c r="Y20">
        <v>0</v>
      </c>
      <c r="Z20">
        <v>6.6</v>
      </c>
      <c r="AA20">
        <v>0</v>
      </c>
      <c r="AB20">
        <v>14.42728</v>
      </c>
      <c r="AC20">
        <v>0</v>
      </c>
      <c r="AD20">
        <v>0</v>
      </c>
      <c r="AE20">
        <v>53.905351000000003</v>
      </c>
      <c r="AF20">
        <v>9.244135</v>
      </c>
      <c r="AG20">
        <v>44.150584000000002</v>
      </c>
      <c r="AH20">
        <v>0</v>
      </c>
      <c r="AI20">
        <v>0</v>
      </c>
      <c r="AJ20">
        <v>0</v>
      </c>
      <c r="AK20">
        <v>59.301366000000002</v>
      </c>
      <c r="AL20">
        <v>48.804000000000002</v>
      </c>
      <c r="AM20">
        <v>17.179061000000001</v>
      </c>
      <c r="AN20">
        <v>1.055067</v>
      </c>
      <c r="AO20">
        <v>0</v>
      </c>
      <c r="AP20">
        <v>0</v>
      </c>
      <c r="AQ20">
        <v>32.218420000000002</v>
      </c>
      <c r="AR20">
        <v>50.783999999999999</v>
      </c>
      <c r="AS20">
        <v>35.944935000000001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86.682520999999994</v>
      </c>
      <c r="BA20">
        <f t="shared" si="1"/>
        <v>2789.033273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3.5424660000000001</v>
      </c>
      <c r="BR20">
        <v>2.5514760000000001</v>
      </c>
      <c r="BS20">
        <v>1.62</v>
      </c>
      <c r="BT20">
        <v>0</v>
      </c>
      <c r="BU20">
        <v>2.8898619999999999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1.755846</v>
      </c>
      <c r="CB20">
        <v>1.83</v>
      </c>
      <c r="CC20">
        <v>0.81</v>
      </c>
      <c r="CD20">
        <v>0.42</v>
      </c>
      <c r="CE20">
        <v>0.85</v>
      </c>
      <c r="CF20">
        <v>0.2</v>
      </c>
      <c r="CG20">
        <v>1.89</v>
      </c>
      <c r="CH20">
        <v>0</v>
      </c>
      <c r="CI20">
        <v>7.79</v>
      </c>
      <c r="CJ20">
        <v>1.94</v>
      </c>
      <c r="CK20">
        <v>1.85</v>
      </c>
      <c r="CL20">
        <v>5.313701</v>
      </c>
      <c r="CM20">
        <v>1.870228</v>
      </c>
      <c r="CN20">
        <v>3.542468</v>
      </c>
      <c r="CO20">
        <v>3.03</v>
      </c>
      <c r="CP20">
        <v>2.4913660000000002</v>
      </c>
      <c r="CQ20">
        <v>1.3710979999999999</v>
      </c>
      <c r="CR20">
        <v>2.38</v>
      </c>
      <c r="CS20">
        <v>2.3738440000000001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86.682520999999994</v>
      </c>
    </row>
    <row r="21" spans="1:114">
      <c r="A21" t="s">
        <v>63</v>
      </c>
      <c r="B21">
        <v>0</v>
      </c>
      <c r="C21">
        <v>37.904277999999998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54.726807999999998</v>
      </c>
      <c r="J21">
        <v>6.080756</v>
      </c>
      <c r="K21">
        <v>344.67316</v>
      </c>
      <c r="L21">
        <v>661.459879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22.193776</v>
      </c>
      <c r="R21">
        <v>43.545976000000003</v>
      </c>
      <c r="S21">
        <v>26.963602000000002</v>
      </c>
      <c r="T21">
        <v>1.4923249999999999</v>
      </c>
      <c r="U21">
        <v>348.97500000000002</v>
      </c>
      <c r="V21">
        <v>18.140333999999999</v>
      </c>
      <c r="W21">
        <v>34.799309999999998</v>
      </c>
      <c r="X21">
        <v>147.515625</v>
      </c>
      <c r="Y21">
        <v>0</v>
      </c>
      <c r="Z21">
        <v>6.6</v>
      </c>
      <c r="AA21">
        <v>0</v>
      </c>
      <c r="AB21">
        <v>14.42728</v>
      </c>
      <c r="AC21">
        <v>0</v>
      </c>
      <c r="AD21">
        <v>0</v>
      </c>
      <c r="AE21">
        <v>53.905351000000003</v>
      </c>
      <c r="AF21">
        <v>9.244135</v>
      </c>
      <c r="AG21">
        <v>44.150584000000002</v>
      </c>
      <c r="AH21">
        <v>0</v>
      </c>
      <c r="AI21">
        <v>3.4724400000000002</v>
      </c>
      <c r="AJ21">
        <v>0</v>
      </c>
      <c r="AK21">
        <v>59.301366000000002</v>
      </c>
      <c r="AL21">
        <v>48.804000000000002</v>
      </c>
      <c r="AM21">
        <v>17.179061000000001</v>
      </c>
      <c r="AN21">
        <v>1.055067</v>
      </c>
      <c r="AO21">
        <v>0</v>
      </c>
      <c r="AP21">
        <v>0</v>
      </c>
      <c r="AQ21">
        <v>21.337637999999998</v>
      </c>
      <c r="AR21">
        <v>50.783999999999999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86.682335999999992</v>
      </c>
      <c r="BA21">
        <f t="shared" si="1"/>
        <v>2780.3272209999996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3.5424660000000001</v>
      </c>
      <c r="BR21">
        <v>2.5514760000000001</v>
      </c>
      <c r="BS21">
        <v>1.62</v>
      </c>
      <c r="BT21">
        <v>0</v>
      </c>
      <c r="BU21">
        <v>2.8898619999999999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1.755846</v>
      </c>
      <c r="CB21">
        <v>1.83</v>
      </c>
      <c r="CC21">
        <v>0.81</v>
      </c>
      <c r="CD21">
        <v>0.42</v>
      </c>
      <c r="CE21">
        <v>0.85</v>
      </c>
      <c r="CF21">
        <v>0.2</v>
      </c>
      <c r="CG21">
        <v>1.89</v>
      </c>
      <c r="CH21">
        <v>0</v>
      </c>
      <c r="CI21">
        <v>7.79</v>
      </c>
      <c r="CJ21">
        <v>1.94</v>
      </c>
      <c r="CK21">
        <v>1.85</v>
      </c>
      <c r="CL21">
        <v>5.313701</v>
      </c>
      <c r="CM21">
        <v>1.870228</v>
      </c>
      <c r="CN21">
        <v>3.542468</v>
      </c>
      <c r="CO21">
        <v>3.03</v>
      </c>
      <c r="CP21">
        <v>2.4913660000000002</v>
      </c>
      <c r="CQ21">
        <v>1.3710979999999999</v>
      </c>
      <c r="CR21">
        <v>2.38</v>
      </c>
      <c r="CS21">
        <v>2.3738440000000001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86.682335999999992</v>
      </c>
    </row>
    <row r="22" spans="1:114">
      <c r="A22" t="s">
        <v>64</v>
      </c>
      <c r="B22">
        <v>0</v>
      </c>
      <c r="C22">
        <v>37.904277999999998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54.726807999999998</v>
      </c>
      <c r="J22">
        <v>6.080756</v>
      </c>
      <c r="K22">
        <v>344.67316</v>
      </c>
      <c r="L22">
        <v>661.459879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22.193776</v>
      </c>
      <c r="R22">
        <v>43.545976000000003</v>
      </c>
      <c r="S22">
        <v>26.963602000000002</v>
      </c>
      <c r="T22">
        <v>1.4923249999999999</v>
      </c>
      <c r="U22">
        <v>348.97500000000002</v>
      </c>
      <c r="V22">
        <v>18.140333999999999</v>
      </c>
      <c r="W22">
        <v>34.799309999999998</v>
      </c>
      <c r="X22">
        <v>147.515625</v>
      </c>
      <c r="Y22">
        <v>0</v>
      </c>
      <c r="Z22">
        <v>6.6</v>
      </c>
      <c r="AA22">
        <v>0</v>
      </c>
      <c r="AB22">
        <v>14.42728</v>
      </c>
      <c r="AC22">
        <v>0</v>
      </c>
      <c r="AD22">
        <v>0</v>
      </c>
      <c r="AE22">
        <v>53.905351000000003</v>
      </c>
      <c r="AF22">
        <v>9.244135</v>
      </c>
      <c r="AG22">
        <v>44.150584000000002</v>
      </c>
      <c r="AH22">
        <v>0</v>
      </c>
      <c r="AI22">
        <v>6.9448819999999998</v>
      </c>
      <c r="AJ22">
        <v>0</v>
      </c>
      <c r="AK22">
        <v>59.301366000000002</v>
      </c>
      <c r="AL22">
        <v>61.585999999999999</v>
      </c>
      <c r="AM22">
        <v>17.179061000000001</v>
      </c>
      <c r="AN22">
        <v>1.055067</v>
      </c>
      <c r="AO22">
        <v>0</v>
      </c>
      <c r="AP22">
        <v>0</v>
      </c>
      <c r="AQ22">
        <v>10.598164000000001</v>
      </c>
      <c r="AR22">
        <v>50.783999999999999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86.682335999999992</v>
      </c>
      <c r="BA22">
        <f t="shared" si="1"/>
        <v>2785.8421889999991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3.5424660000000001</v>
      </c>
      <c r="BR22">
        <v>2.5514760000000001</v>
      </c>
      <c r="BS22">
        <v>1.62</v>
      </c>
      <c r="BT22">
        <v>0</v>
      </c>
      <c r="BU22">
        <v>2.8898619999999999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1.755846</v>
      </c>
      <c r="CB22">
        <v>1.83</v>
      </c>
      <c r="CC22">
        <v>0.81</v>
      </c>
      <c r="CD22">
        <v>0.42</v>
      </c>
      <c r="CE22">
        <v>0.85</v>
      </c>
      <c r="CF22">
        <v>0.2</v>
      </c>
      <c r="CG22">
        <v>1.89</v>
      </c>
      <c r="CH22">
        <v>0</v>
      </c>
      <c r="CI22">
        <v>7.79</v>
      </c>
      <c r="CJ22">
        <v>1.94</v>
      </c>
      <c r="CK22">
        <v>1.85</v>
      </c>
      <c r="CL22">
        <v>5.313701</v>
      </c>
      <c r="CM22">
        <v>1.870228</v>
      </c>
      <c r="CN22">
        <v>3.542468</v>
      </c>
      <c r="CO22">
        <v>3.03</v>
      </c>
      <c r="CP22">
        <v>2.4913660000000002</v>
      </c>
      <c r="CQ22">
        <v>1.3710979999999999</v>
      </c>
      <c r="CR22">
        <v>2.38</v>
      </c>
      <c r="CS22">
        <v>2.3738440000000001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86.682335999999992</v>
      </c>
    </row>
    <row r="23" spans="1:114">
      <c r="A23" t="s">
        <v>65</v>
      </c>
      <c r="B23">
        <v>0</v>
      </c>
      <c r="C23">
        <v>37.904277999999998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54.726807999999998</v>
      </c>
      <c r="J23">
        <v>6.080756</v>
      </c>
      <c r="K23">
        <v>344.67316</v>
      </c>
      <c r="L23">
        <v>661.459879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22.193776</v>
      </c>
      <c r="R23">
        <v>43.545976000000003</v>
      </c>
      <c r="S23">
        <v>26.963602000000002</v>
      </c>
      <c r="T23">
        <v>1.4923249999999999</v>
      </c>
      <c r="U23">
        <v>348.97500000000002</v>
      </c>
      <c r="V23">
        <v>18.140333999999999</v>
      </c>
      <c r="W23">
        <v>34.799309999999998</v>
      </c>
      <c r="X23">
        <v>147.515625</v>
      </c>
      <c r="Y23">
        <v>0</v>
      </c>
      <c r="Z23">
        <v>13.1076</v>
      </c>
      <c r="AA23">
        <v>12.64</v>
      </c>
      <c r="AB23">
        <v>14.42728</v>
      </c>
      <c r="AC23">
        <v>10.559259000000001</v>
      </c>
      <c r="AD23">
        <v>0</v>
      </c>
      <c r="AE23">
        <v>53.905351000000003</v>
      </c>
      <c r="AF23">
        <v>9.244135</v>
      </c>
      <c r="AG23">
        <v>44.150584000000002</v>
      </c>
      <c r="AH23">
        <v>20.475525999999999</v>
      </c>
      <c r="AI23">
        <v>36.113382000000001</v>
      </c>
      <c r="AJ23">
        <v>0</v>
      </c>
      <c r="AK23">
        <v>59.301366000000002</v>
      </c>
      <c r="AL23">
        <v>83.664000000000001</v>
      </c>
      <c r="AM23">
        <v>17.179061000000001</v>
      </c>
      <c r="AN23">
        <v>1.055067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87.088866999999993</v>
      </c>
      <c r="BA23">
        <f t="shared" si="1"/>
        <v>2879.2874409999999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3.5424660000000001</v>
      </c>
      <c r="BR23">
        <v>2.5514760000000001</v>
      </c>
      <c r="BS23">
        <v>1.62</v>
      </c>
      <c r="BT23">
        <v>0</v>
      </c>
      <c r="BU23">
        <v>2.8898619999999999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1.755846</v>
      </c>
      <c r="CB23">
        <v>1.83</v>
      </c>
      <c r="CC23">
        <v>0.81</v>
      </c>
      <c r="CD23">
        <v>0.42</v>
      </c>
      <c r="CE23">
        <v>0.85</v>
      </c>
      <c r="CF23">
        <v>0.2</v>
      </c>
      <c r="CG23">
        <v>1.89</v>
      </c>
      <c r="CH23">
        <v>0.39574100000000001</v>
      </c>
      <c r="CI23">
        <v>7.79</v>
      </c>
      <c r="CJ23">
        <v>1.94</v>
      </c>
      <c r="CK23">
        <v>1.85</v>
      </c>
      <c r="CL23">
        <v>5.313701</v>
      </c>
      <c r="CM23">
        <v>1.870228</v>
      </c>
      <c r="CN23">
        <v>3.542468</v>
      </c>
      <c r="CO23">
        <v>3.03</v>
      </c>
      <c r="CP23">
        <v>2.4913660000000002</v>
      </c>
      <c r="CQ23">
        <v>1.3710979999999999</v>
      </c>
      <c r="CR23">
        <v>2.38</v>
      </c>
      <c r="CS23">
        <v>2.3846340000000001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87.088866999999993</v>
      </c>
    </row>
    <row r="24" spans="1:114">
      <c r="A24" t="s">
        <v>66</v>
      </c>
      <c r="B24">
        <v>0</v>
      </c>
      <c r="C24">
        <v>37.904277999999998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54.726807999999998</v>
      </c>
      <c r="J24">
        <v>6.080756</v>
      </c>
      <c r="K24">
        <v>344.67316</v>
      </c>
      <c r="L24">
        <v>661.459879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22.193776</v>
      </c>
      <c r="R24">
        <v>43.545976000000003</v>
      </c>
      <c r="S24">
        <v>26.963602000000002</v>
      </c>
      <c r="T24">
        <v>1.4923249999999999</v>
      </c>
      <c r="U24">
        <v>348.97500000000002</v>
      </c>
      <c r="V24">
        <v>18.140333999999999</v>
      </c>
      <c r="W24">
        <v>34.799309999999998</v>
      </c>
      <c r="X24">
        <v>147.515625</v>
      </c>
      <c r="Y24">
        <v>0</v>
      </c>
      <c r="Z24">
        <v>13.1076</v>
      </c>
      <c r="AA24">
        <v>12.64</v>
      </c>
      <c r="AB24">
        <v>14.42728</v>
      </c>
      <c r="AC24">
        <v>21.118518000000002</v>
      </c>
      <c r="AD24">
        <v>9.9151349999999994</v>
      </c>
      <c r="AE24">
        <v>53.905351000000003</v>
      </c>
      <c r="AF24">
        <v>9.244135</v>
      </c>
      <c r="AG24">
        <v>44.150584000000002</v>
      </c>
      <c r="AH24">
        <v>46.069932999999999</v>
      </c>
      <c r="AI24">
        <v>36.113382000000001</v>
      </c>
      <c r="AJ24">
        <v>0</v>
      </c>
      <c r="AK24">
        <v>59.301366000000002</v>
      </c>
      <c r="AL24">
        <v>83.664000000000001</v>
      </c>
      <c r="AM24">
        <v>17.179061000000001</v>
      </c>
      <c r="AN24">
        <v>1.055067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87.583545000000001</v>
      </c>
      <c r="BA24">
        <f t="shared" si="1"/>
        <v>2925.8509200000003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3.5424660000000001</v>
      </c>
      <c r="BR24">
        <v>2.5514760000000001</v>
      </c>
      <c r="BS24">
        <v>1.62</v>
      </c>
      <c r="BT24">
        <v>0</v>
      </c>
      <c r="BU24">
        <v>2.8898619999999999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1.755846</v>
      </c>
      <c r="CB24">
        <v>1.83</v>
      </c>
      <c r="CC24">
        <v>0.81</v>
      </c>
      <c r="CD24">
        <v>0.42</v>
      </c>
      <c r="CE24">
        <v>0.85</v>
      </c>
      <c r="CF24">
        <v>0.2</v>
      </c>
      <c r="CG24">
        <v>1.89</v>
      </c>
      <c r="CH24">
        <v>0.89041899999999996</v>
      </c>
      <c r="CI24">
        <v>7.79</v>
      </c>
      <c r="CJ24">
        <v>1.94</v>
      </c>
      <c r="CK24">
        <v>1.85</v>
      </c>
      <c r="CL24">
        <v>5.313701</v>
      </c>
      <c r="CM24">
        <v>1.870228</v>
      </c>
      <c r="CN24">
        <v>3.542468</v>
      </c>
      <c r="CO24">
        <v>3.03</v>
      </c>
      <c r="CP24">
        <v>2.4913660000000002</v>
      </c>
      <c r="CQ24">
        <v>1.3710979999999999</v>
      </c>
      <c r="CR24">
        <v>2.38</v>
      </c>
      <c r="CS24">
        <v>2.3846340000000001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87.583545000000001</v>
      </c>
    </row>
    <row r="25" spans="1:114">
      <c r="A25" t="s">
        <v>67</v>
      </c>
      <c r="B25">
        <v>0</v>
      </c>
      <c r="C25">
        <v>37.904277999999998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54.726807999999998</v>
      </c>
      <c r="J25">
        <v>6.080756</v>
      </c>
      <c r="K25">
        <v>344.67316</v>
      </c>
      <c r="L25">
        <v>661.459879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22.193776</v>
      </c>
      <c r="R25">
        <v>43.545976000000003</v>
      </c>
      <c r="S25">
        <v>26.963602000000002</v>
      </c>
      <c r="T25">
        <v>1.4923249999999999</v>
      </c>
      <c r="U25">
        <v>348.97500000000002</v>
      </c>
      <c r="V25">
        <v>18.140333999999999</v>
      </c>
      <c r="W25">
        <v>34.799309999999998</v>
      </c>
      <c r="X25">
        <v>147.515625</v>
      </c>
      <c r="Y25">
        <v>0</v>
      </c>
      <c r="Z25">
        <v>19.6614</v>
      </c>
      <c r="AA25">
        <v>12.64</v>
      </c>
      <c r="AB25">
        <v>29.001777000000001</v>
      </c>
      <c r="AC25">
        <v>21.118518000000002</v>
      </c>
      <c r="AD25">
        <v>19.830272000000001</v>
      </c>
      <c r="AE25">
        <v>53.905351000000003</v>
      </c>
      <c r="AF25">
        <v>9.244135</v>
      </c>
      <c r="AG25">
        <v>44.150584000000002</v>
      </c>
      <c r="AH25">
        <v>75.861823999999999</v>
      </c>
      <c r="AI25">
        <v>36.113382000000001</v>
      </c>
      <c r="AJ25">
        <v>0</v>
      </c>
      <c r="AK25">
        <v>59.301366000000002</v>
      </c>
      <c r="AL25">
        <v>83.664000000000001</v>
      </c>
      <c r="AM25">
        <v>17.179061000000001</v>
      </c>
      <c r="AN25">
        <v>1.055067</v>
      </c>
      <c r="AO25">
        <v>0</v>
      </c>
      <c r="AP25">
        <v>0</v>
      </c>
      <c r="AQ25">
        <v>0</v>
      </c>
      <c r="AR25">
        <v>50.783999999999999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88.155957999999998</v>
      </c>
      <c r="BA25">
        <f t="shared" si="1"/>
        <v>2985.0506580000001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3.5424660000000001</v>
      </c>
      <c r="BR25">
        <v>2.5514760000000001</v>
      </c>
      <c r="BS25">
        <v>1.62</v>
      </c>
      <c r="BT25">
        <v>0</v>
      </c>
      <c r="BU25">
        <v>2.8898619999999999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1.755846</v>
      </c>
      <c r="CB25">
        <v>1.83</v>
      </c>
      <c r="CC25">
        <v>0.81</v>
      </c>
      <c r="CD25">
        <v>0.42</v>
      </c>
      <c r="CE25">
        <v>0.85</v>
      </c>
      <c r="CF25">
        <v>0.2</v>
      </c>
      <c r="CG25">
        <v>1.89</v>
      </c>
      <c r="CH25">
        <v>1.4628319999999999</v>
      </c>
      <c r="CI25">
        <v>7.79</v>
      </c>
      <c r="CJ25">
        <v>1.94</v>
      </c>
      <c r="CK25">
        <v>1.85</v>
      </c>
      <c r="CL25">
        <v>5.313701</v>
      </c>
      <c r="CM25">
        <v>1.870228</v>
      </c>
      <c r="CN25">
        <v>3.542468</v>
      </c>
      <c r="CO25">
        <v>3.03</v>
      </c>
      <c r="CP25">
        <v>2.4913660000000002</v>
      </c>
      <c r="CQ25">
        <v>1.3710979999999999</v>
      </c>
      <c r="CR25">
        <v>2.38</v>
      </c>
      <c r="CS25">
        <v>2.3846340000000001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88.155957999999998</v>
      </c>
    </row>
    <row r="26" spans="1:114">
      <c r="A26" t="s">
        <v>68</v>
      </c>
      <c r="B26">
        <v>0</v>
      </c>
      <c r="C26">
        <v>37.904277999999998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54.726807999999998</v>
      </c>
      <c r="J26">
        <v>6.080756</v>
      </c>
      <c r="K26">
        <v>344.67316</v>
      </c>
      <c r="L26">
        <v>661.459879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22.193776</v>
      </c>
      <c r="R26">
        <v>43.545976000000003</v>
      </c>
      <c r="S26">
        <v>26.963602000000002</v>
      </c>
      <c r="T26">
        <v>1.4923249999999999</v>
      </c>
      <c r="U26">
        <v>348.97500000000002</v>
      </c>
      <c r="V26">
        <v>18.140333999999999</v>
      </c>
      <c r="W26">
        <v>34.799309999999998</v>
      </c>
      <c r="X26">
        <v>147.515625</v>
      </c>
      <c r="Y26">
        <v>0</v>
      </c>
      <c r="Z26">
        <v>19.6614</v>
      </c>
      <c r="AA26">
        <v>12.64</v>
      </c>
      <c r="AB26">
        <v>29.001777000000001</v>
      </c>
      <c r="AC26">
        <v>21.118518000000002</v>
      </c>
      <c r="AD26">
        <v>19.830272000000001</v>
      </c>
      <c r="AE26">
        <v>53.905351000000003</v>
      </c>
      <c r="AF26">
        <v>9.244135</v>
      </c>
      <c r="AG26">
        <v>44.150584000000002</v>
      </c>
      <c r="AH26">
        <v>75.861823999999999</v>
      </c>
      <c r="AI26">
        <v>36.113382000000001</v>
      </c>
      <c r="AJ26">
        <v>0</v>
      </c>
      <c r="AK26">
        <v>59.301366000000002</v>
      </c>
      <c r="AL26">
        <v>83.664000000000001</v>
      </c>
      <c r="AM26">
        <v>17.179061000000001</v>
      </c>
      <c r="AN26">
        <v>1.055067</v>
      </c>
      <c r="AO26">
        <v>0</v>
      </c>
      <c r="AP26">
        <v>0</v>
      </c>
      <c r="AQ26">
        <v>0</v>
      </c>
      <c r="AR26">
        <v>50.783999999999999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88.205957999999995</v>
      </c>
      <c r="BA26">
        <f t="shared" si="1"/>
        <v>2985.1006580000003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3.5424660000000001</v>
      </c>
      <c r="BR26">
        <v>2.5514760000000001</v>
      </c>
      <c r="BS26">
        <v>1.62</v>
      </c>
      <c r="BT26">
        <v>0</v>
      </c>
      <c r="BU26">
        <v>2.8898619999999999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1.755846</v>
      </c>
      <c r="CB26">
        <v>1.83</v>
      </c>
      <c r="CC26">
        <v>0.86</v>
      </c>
      <c r="CD26">
        <v>0.42</v>
      </c>
      <c r="CE26">
        <v>0.85</v>
      </c>
      <c r="CF26">
        <v>0.2</v>
      </c>
      <c r="CG26">
        <v>1.89</v>
      </c>
      <c r="CH26">
        <v>1.4628319999999999</v>
      </c>
      <c r="CI26">
        <v>7.79</v>
      </c>
      <c r="CJ26">
        <v>1.94</v>
      </c>
      <c r="CK26">
        <v>1.85</v>
      </c>
      <c r="CL26">
        <v>5.313701</v>
      </c>
      <c r="CM26">
        <v>1.870228</v>
      </c>
      <c r="CN26">
        <v>3.542468</v>
      </c>
      <c r="CO26">
        <v>3.03</v>
      </c>
      <c r="CP26">
        <v>2.4913660000000002</v>
      </c>
      <c r="CQ26">
        <v>1.3710979999999999</v>
      </c>
      <c r="CR26">
        <v>2.38</v>
      </c>
      <c r="CS26">
        <v>2.3846340000000001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88.205957999999995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54.726807999999998</v>
      </c>
      <c r="J27">
        <v>6.080756</v>
      </c>
      <c r="K27">
        <v>344.67316</v>
      </c>
      <c r="L27">
        <v>661.459879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22.193776</v>
      </c>
      <c r="R27">
        <v>43.545976000000003</v>
      </c>
      <c r="S27">
        <v>26.963602000000002</v>
      </c>
      <c r="T27">
        <v>1.4923249999999999</v>
      </c>
      <c r="U27">
        <v>348.97500000000002</v>
      </c>
      <c r="V27">
        <v>18.140333999999999</v>
      </c>
      <c r="W27">
        <v>34.799309999999998</v>
      </c>
      <c r="X27">
        <v>147.515625</v>
      </c>
      <c r="Y27">
        <v>0</v>
      </c>
      <c r="Z27">
        <v>19.6614</v>
      </c>
      <c r="AA27">
        <v>12.64</v>
      </c>
      <c r="AB27">
        <v>29.001777000000001</v>
      </c>
      <c r="AC27">
        <v>21.118518000000002</v>
      </c>
      <c r="AD27">
        <v>19.830272000000001</v>
      </c>
      <c r="AE27">
        <v>53.905351000000003</v>
      </c>
      <c r="AF27">
        <v>9.244135</v>
      </c>
      <c r="AG27">
        <v>44.150584000000002</v>
      </c>
      <c r="AH27">
        <v>66.545458999999994</v>
      </c>
      <c r="AI27">
        <v>36.113382000000001</v>
      </c>
      <c r="AJ27">
        <v>0</v>
      </c>
      <c r="AK27">
        <v>59.301366000000002</v>
      </c>
      <c r="AL27">
        <v>83.664000000000001</v>
      </c>
      <c r="AM27">
        <v>17.179061000000001</v>
      </c>
      <c r="AN27">
        <v>1.055067</v>
      </c>
      <c r="AO27">
        <v>0</v>
      </c>
      <c r="AP27">
        <v>1.1529</v>
      </c>
      <c r="AQ27">
        <v>0</v>
      </c>
      <c r="AR27">
        <v>50.783999999999999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88.029287999999994</v>
      </c>
      <c r="BA27">
        <f t="shared" si="1"/>
        <v>2975.5590880000004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3.5424660000000001</v>
      </c>
      <c r="BR27">
        <v>2.5514760000000001</v>
      </c>
      <c r="BS27">
        <v>1.62</v>
      </c>
      <c r="BT27">
        <v>0</v>
      </c>
      <c r="BU27">
        <v>2.8898619999999999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1.755846</v>
      </c>
      <c r="CB27">
        <v>1.83</v>
      </c>
      <c r="CC27">
        <v>0.86</v>
      </c>
      <c r="CD27">
        <v>0.42</v>
      </c>
      <c r="CE27">
        <v>0.85</v>
      </c>
      <c r="CF27">
        <v>0.2</v>
      </c>
      <c r="CG27">
        <v>1.89</v>
      </c>
      <c r="CH27">
        <v>1.286162</v>
      </c>
      <c r="CI27">
        <v>7.79</v>
      </c>
      <c r="CJ27">
        <v>1.94</v>
      </c>
      <c r="CK27">
        <v>1.85</v>
      </c>
      <c r="CL27">
        <v>5.313701</v>
      </c>
      <c r="CM27">
        <v>1.870228</v>
      </c>
      <c r="CN27">
        <v>3.542468</v>
      </c>
      <c r="CO27">
        <v>3.03</v>
      </c>
      <c r="CP27">
        <v>2.4913660000000002</v>
      </c>
      <c r="CQ27">
        <v>1.3710979999999999</v>
      </c>
      <c r="CR27">
        <v>2.38</v>
      </c>
      <c r="CS27">
        <v>2.3846340000000001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88.029287999999994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54.726807999999998</v>
      </c>
      <c r="J28">
        <v>6.080756</v>
      </c>
      <c r="K28">
        <v>344.67316</v>
      </c>
      <c r="L28">
        <v>661.459879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22.193776</v>
      </c>
      <c r="R28">
        <v>43.545976000000003</v>
      </c>
      <c r="S28">
        <v>26.963602000000002</v>
      </c>
      <c r="T28">
        <v>1.4923249999999999</v>
      </c>
      <c r="U28">
        <v>348.97500000000002</v>
      </c>
      <c r="V28">
        <v>18.140333999999999</v>
      </c>
      <c r="W28">
        <v>34.799309999999998</v>
      </c>
      <c r="X28">
        <v>147.515625</v>
      </c>
      <c r="Y28">
        <v>0</v>
      </c>
      <c r="Z28">
        <v>19.6614</v>
      </c>
      <c r="AA28">
        <v>25.28</v>
      </c>
      <c r="AB28">
        <v>29.001777000000001</v>
      </c>
      <c r="AC28">
        <v>21.118518000000002</v>
      </c>
      <c r="AD28">
        <v>19.830272000000001</v>
      </c>
      <c r="AE28">
        <v>53.905351000000003</v>
      </c>
      <c r="AF28">
        <v>9.244135</v>
      </c>
      <c r="AG28">
        <v>44.150584000000002</v>
      </c>
      <c r="AH28">
        <v>75.861823999999999</v>
      </c>
      <c r="AI28">
        <v>36.113382000000001</v>
      </c>
      <c r="AJ28">
        <v>0</v>
      </c>
      <c r="AK28">
        <v>59.301366000000002</v>
      </c>
      <c r="AL28">
        <v>83.664000000000001</v>
      </c>
      <c r="AM28">
        <v>17.179061000000001</v>
      </c>
      <c r="AN28">
        <v>1.055067</v>
      </c>
      <c r="AO28">
        <v>0</v>
      </c>
      <c r="AP28">
        <v>1.1529</v>
      </c>
      <c r="AQ28">
        <v>0</v>
      </c>
      <c r="AR28">
        <v>50.783999999999999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88.205957999999995</v>
      </c>
      <c r="BA28">
        <f t="shared" si="1"/>
        <v>2997.6921230000007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3.5424660000000001</v>
      </c>
      <c r="BR28">
        <v>2.5514760000000001</v>
      </c>
      <c r="BS28">
        <v>1.62</v>
      </c>
      <c r="BT28">
        <v>0</v>
      </c>
      <c r="BU28">
        <v>2.8898619999999999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1.755846</v>
      </c>
      <c r="CB28">
        <v>1.83</v>
      </c>
      <c r="CC28">
        <v>0.86</v>
      </c>
      <c r="CD28">
        <v>0.42</v>
      </c>
      <c r="CE28">
        <v>0.85</v>
      </c>
      <c r="CF28">
        <v>0.2</v>
      </c>
      <c r="CG28">
        <v>1.89</v>
      </c>
      <c r="CH28">
        <v>1.4628319999999999</v>
      </c>
      <c r="CI28">
        <v>7.79</v>
      </c>
      <c r="CJ28">
        <v>1.94</v>
      </c>
      <c r="CK28">
        <v>1.85</v>
      </c>
      <c r="CL28">
        <v>5.313701</v>
      </c>
      <c r="CM28">
        <v>1.870228</v>
      </c>
      <c r="CN28">
        <v>3.542468</v>
      </c>
      <c r="CO28">
        <v>3.03</v>
      </c>
      <c r="CP28">
        <v>2.4913660000000002</v>
      </c>
      <c r="CQ28">
        <v>1.3710979999999999</v>
      </c>
      <c r="CR28">
        <v>2.38</v>
      </c>
      <c r="CS28">
        <v>2.3846340000000001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88.205957999999995</v>
      </c>
    </row>
    <row r="29" spans="1:114">
      <c r="A29" t="s">
        <v>71</v>
      </c>
      <c r="B29">
        <v>0</v>
      </c>
      <c r="C29">
        <v>37.321136000000003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54.726807999999998</v>
      </c>
      <c r="J29">
        <v>6.080756</v>
      </c>
      <c r="K29">
        <v>344.67316</v>
      </c>
      <c r="L29">
        <v>661.459879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22.193776</v>
      </c>
      <c r="R29">
        <v>43.545976000000003</v>
      </c>
      <c r="S29">
        <v>26.963602000000002</v>
      </c>
      <c r="T29">
        <v>1.4923249999999999</v>
      </c>
      <c r="U29">
        <v>348.97500000000002</v>
      </c>
      <c r="V29">
        <v>18.140333999999999</v>
      </c>
      <c r="W29">
        <v>34.799309999999998</v>
      </c>
      <c r="X29">
        <v>147.515625</v>
      </c>
      <c r="Y29">
        <v>0</v>
      </c>
      <c r="Z29">
        <v>19.6614</v>
      </c>
      <c r="AA29">
        <v>28.09872</v>
      </c>
      <c r="AB29">
        <v>29.001777000000001</v>
      </c>
      <c r="AC29">
        <v>21.118518000000002</v>
      </c>
      <c r="AD29">
        <v>19.830272000000001</v>
      </c>
      <c r="AE29">
        <v>53.905351000000003</v>
      </c>
      <c r="AF29">
        <v>9.244135</v>
      </c>
      <c r="AG29">
        <v>44.150584000000002</v>
      </c>
      <c r="AH29">
        <v>75.759445999999997</v>
      </c>
      <c r="AI29">
        <v>6.9448819999999998</v>
      </c>
      <c r="AJ29">
        <v>0</v>
      </c>
      <c r="AK29">
        <v>59.301366000000002</v>
      </c>
      <c r="AL29">
        <v>61.585999999999999</v>
      </c>
      <c r="AM29">
        <v>17.179061000000001</v>
      </c>
      <c r="AN29">
        <v>1.055067</v>
      </c>
      <c r="AO29">
        <v>0</v>
      </c>
      <c r="AP29">
        <v>1.1529</v>
      </c>
      <c r="AQ29">
        <v>0</v>
      </c>
      <c r="AR29">
        <v>50.783999999999999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88.205883</v>
      </c>
      <c r="BA29">
        <f t="shared" si="1"/>
        <v>2948.5787479999999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3.5424660000000001</v>
      </c>
      <c r="BR29">
        <v>2.5514760000000001</v>
      </c>
      <c r="BS29">
        <v>1.62</v>
      </c>
      <c r="BT29">
        <v>0</v>
      </c>
      <c r="BU29">
        <v>2.8898619999999999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1.755846</v>
      </c>
      <c r="CB29">
        <v>1.83</v>
      </c>
      <c r="CC29">
        <v>0.86</v>
      </c>
      <c r="CD29">
        <v>0.42</v>
      </c>
      <c r="CE29">
        <v>0.85</v>
      </c>
      <c r="CF29">
        <v>0.2</v>
      </c>
      <c r="CG29">
        <v>1.89</v>
      </c>
      <c r="CH29">
        <v>1.4628319999999999</v>
      </c>
      <c r="CI29">
        <v>7.79</v>
      </c>
      <c r="CJ29">
        <v>1.94</v>
      </c>
      <c r="CK29">
        <v>1.85</v>
      </c>
      <c r="CL29">
        <v>5.313701</v>
      </c>
      <c r="CM29">
        <v>1.870228</v>
      </c>
      <c r="CN29">
        <v>3.542468</v>
      </c>
      <c r="CO29">
        <v>3.03</v>
      </c>
      <c r="CP29">
        <v>2.4913660000000002</v>
      </c>
      <c r="CQ29">
        <v>1.3710979999999999</v>
      </c>
      <c r="CR29">
        <v>2.38</v>
      </c>
      <c r="CS29">
        <v>2.3846340000000001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88.205883</v>
      </c>
    </row>
    <row r="30" spans="1:114">
      <c r="A30" t="s">
        <v>72</v>
      </c>
      <c r="B30">
        <v>0</v>
      </c>
      <c r="C30">
        <v>37.321136000000003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54.726807999999998</v>
      </c>
      <c r="J30">
        <v>6.080756</v>
      </c>
      <c r="K30">
        <v>344.67316</v>
      </c>
      <c r="L30">
        <v>661.459879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22.193776</v>
      </c>
      <c r="R30">
        <v>43.545976000000003</v>
      </c>
      <c r="S30">
        <v>26.963602000000002</v>
      </c>
      <c r="T30">
        <v>1.4923249999999999</v>
      </c>
      <c r="U30">
        <v>348.97500000000002</v>
      </c>
      <c r="V30">
        <v>18.140333999999999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29.001777000000001</v>
      </c>
      <c r="AC30">
        <v>21.118518000000002</v>
      </c>
      <c r="AD30">
        <v>19.830272000000001</v>
      </c>
      <c r="AE30">
        <v>53.905351000000003</v>
      </c>
      <c r="AF30">
        <v>9.244135</v>
      </c>
      <c r="AG30">
        <v>44.150584000000002</v>
      </c>
      <c r="AH30">
        <v>70.128676999999996</v>
      </c>
      <c r="AI30">
        <v>3.4724400000000002</v>
      </c>
      <c r="AJ30">
        <v>0</v>
      </c>
      <c r="AK30">
        <v>59.301366000000002</v>
      </c>
      <c r="AL30">
        <v>61.585999999999999</v>
      </c>
      <c r="AM30">
        <v>17.179061000000001</v>
      </c>
      <c r="AN30">
        <v>1.055067</v>
      </c>
      <c r="AO30">
        <v>0</v>
      </c>
      <c r="AP30">
        <v>1.1529</v>
      </c>
      <c r="AQ30">
        <v>0</v>
      </c>
      <c r="AR30">
        <v>50.783999999999999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88.092814000000004</v>
      </c>
      <c r="BA30">
        <f t="shared" si="1"/>
        <v>2939.3624680000003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3.5424660000000001</v>
      </c>
      <c r="BR30">
        <v>2.5514760000000001</v>
      </c>
      <c r="BS30">
        <v>1.62</v>
      </c>
      <c r="BT30">
        <v>0</v>
      </c>
      <c r="BU30">
        <v>2.8898619999999999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1.755846</v>
      </c>
      <c r="CB30">
        <v>1.83</v>
      </c>
      <c r="CC30">
        <v>0.86</v>
      </c>
      <c r="CD30">
        <v>0.42</v>
      </c>
      <c r="CE30">
        <v>0.85</v>
      </c>
      <c r="CF30">
        <v>0.2</v>
      </c>
      <c r="CG30">
        <v>1.89</v>
      </c>
      <c r="CH30">
        <v>1.349763</v>
      </c>
      <c r="CI30">
        <v>7.79</v>
      </c>
      <c r="CJ30">
        <v>1.94</v>
      </c>
      <c r="CK30">
        <v>1.85</v>
      </c>
      <c r="CL30">
        <v>5.313701</v>
      </c>
      <c r="CM30">
        <v>1.870228</v>
      </c>
      <c r="CN30">
        <v>3.542468</v>
      </c>
      <c r="CO30">
        <v>3.03</v>
      </c>
      <c r="CP30">
        <v>2.4913660000000002</v>
      </c>
      <c r="CQ30">
        <v>1.3710979999999999</v>
      </c>
      <c r="CR30">
        <v>2.38</v>
      </c>
      <c r="CS30">
        <v>2.3846340000000001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88.092814000000004</v>
      </c>
    </row>
    <row r="31" spans="1:114">
      <c r="A31" t="s">
        <v>73</v>
      </c>
      <c r="B31">
        <v>0</v>
      </c>
      <c r="C31">
        <v>37.321136000000003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54.726807999999998</v>
      </c>
      <c r="J31">
        <v>6.080756</v>
      </c>
      <c r="K31">
        <v>344.67316</v>
      </c>
      <c r="L31">
        <v>661.459879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22.193776</v>
      </c>
      <c r="R31">
        <v>43.545976000000003</v>
      </c>
      <c r="S31">
        <v>26.963602000000002</v>
      </c>
      <c r="T31">
        <v>1.4923249999999999</v>
      </c>
      <c r="U31">
        <v>348.97500000000002</v>
      </c>
      <c r="V31">
        <v>18.140333999999999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29.001777000000001</v>
      </c>
      <c r="AC31">
        <v>21.118518000000002</v>
      </c>
      <c r="AD31">
        <v>19.830272000000001</v>
      </c>
      <c r="AE31">
        <v>53.905351000000003</v>
      </c>
      <c r="AF31">
        <v>8.7128639999999997</v>
      </c>
      <c r="AG31">
        <v>44.150584000000002</v>
      </c>
      <c r="AH31">
        <v>61.426577999999999</v>
      </c>
      <c r="AI31">
        <v>0</v>
      </c>
      <c r="AJ31">
        <v>0</v>
      </c>
      <c r="AK31">
        <v>59.301366000000002</v>
      </c>
      <c r="AL31">
        <v>61.585999999999999</v>
      </c>
      <c r="AM31">
        <v>17.179061000000001</v>
      </c>
      <c r="AN31">
        <v>1.055067</v>
      </c>
      <c r="AO31">
        <v>0</v>
      </c>
      <c r="AP31">
        <v>1.1529</v>
      </c>
      <c r="AQ31">
        <v>0</v>
      </c>
      <c r="AR31">
        <v>50.783999999999999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87.889955999999984</v>
      </c>
      <c r="BA31">
        <f t="shared" si="1"/>
        <v>2926.4538000000002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3.5424660000000001</v>
      </c>
      <c r="BR31">
        <v>2.5514760000000001</v>
      </c>
      <c r="BS31">
        <v>1.62</v>
      </c>
      <c r="BT31">
        <v>0</v>
      </c>
      <c r="BU31">
        <v>2.8898619999999999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1.755846</v>
      </c>
      <c r="CB31">
        <v>1.83</v>
      </c>
      <c r="CC31">
        <v>0.83</v>
      </c>
      <c r="CD31">
        <v>0.41</v>
      </c>
      <c r="CE31">
        <v>0.85</v>
      </c>
      <c r="CF31">
        <v>0.2</v>
      </c>
      <c r="CG31">
        <v>1.89</v>
      </c>
      <c r="CH31">
        <v>1.187225</v>
      </c>
      <c r="CI31">
        <v>7.79</v>
      </c>
      <c r="CJ31">
        <v>1.94</v>
      </c>
      <c r="CK31">
        <v>1.85</v>
      </c>
      <c r="CL31">
        <v>5.313701</v>
      </c>
      <c r="CM31">
        <v>1.870228</v>
      </c>
      <c r="CN31">
        <v>3.542468</v>
      </c>
      <c r="CO31">
        <v>3.03</v>
      </c>
      <c r="CP31">
        <v>2.4913660000000002</v>
      </c>
      <c r="CQ31">
        <v>1.3710979999999999</v>
      </c>
      <c r="CR31">
        <v>2.38</v>
      </c>
      <c r="CS31">
        <v>2.3846340000000001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87.889955999999984</v>
      </c>
    </row>
    <row r="32" spans="1:114">
      <c r="A32" t="s">
        <v>74</v>
      </c>
      <c r="B32">
        <v>0</v>
      </c>
      <c r="C32">
        <v>37.321136000000003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54.726807999999998</v>
      </c>
      <c r="J32">
        <v>6.080756</v>
      </c>
      <c r="K32">
        <v>344.67316</v>
      </c>
      <c r="L32">
        <v>661.459879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22.193776</v>
      </c>
      <c r="R32">
        <v>43.545976000000003</v>
      </c>
      <c r="S32">
        <v>26.963602000000002</v>
      </c>
      <c r="T32">
        <v>1.4923249999999999</v>
      </c>
      <c r="U32">
        <v>348.97500000000002</v>
      </c>
      <c r="V32">
        <v>18.140333999999999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29.001777000000001</v>
      </c>
      <c r="AC32">
        <v>21.118518000000002</v>
      </c>
      <c r="AD32">
        <v>19.830272000000001</v>
      </c>
      <c r="AE32">
        <v>53.905351000000003</v>
      </c>
      <c r="AF32">
        <v>8.7128639999999997</v>
      </c>
      <c r="AG32">
        <v>44.150584000000002</v>
      </c>
      <c r="AH32">
        <v>40.951051999999997</v>
      </c>
      <c r="AI32">
        <v>0</v>
      </c>
      <c r="AJ32">
        <v>0</v>
      </c>
      <c r="AK32">
        <v>59.301366000000002</v>
      </c>
      <c r="AL32">
        <v>61.585999999999999</v>
      </c>
      <c r="AM32">
        <v>17.179061000000001</v>
      </c>
      <c r="AN32">
        <v>1.055067</v>
      </c>
      <c r="AO32">
        <v>0</v>
      </c>
      <c r="AP32">
        <v>1.1529</v>
      </c>
      <c r="AQ32">
        <v>0</v>
      </c>
      <c r="AR32">
        <v>50.783999999999999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87.494214999999983</v>
      </c>
      <c r="BA32">
        <f t="shared" si="1"/>
        <v>2905.5825330000002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3.5424660000000001</v>
      </c>
      <c r="BR32">
        <v>2.5514760000000001</v>
      </c>
      <c r="BS32">
        <v>1.62</v>
      </c>
      <c r="BT32">
        <v>0</v>
      </c>
      <c r="BU32">
        <v>2.8898619999999999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1.755846</v>
      </c>
      <c r="CB32">
        <v>1.83</v>
      </c>
      <c r="CC32">
        <v>0.83</v>
      </c>
      <c r="CD32">
        <v>0.41</v>
      </c>
      <c r="CE32">
        <v>0.85</v>
      </c>
      <c r="CF32">
        <v>0.2</v>
      </c>
      <c r="CG32">
        <v>1.89</v>
      </c>
      <c r="CH32">
        <v>0.79148399999999997</v>
      </c>
      <c r="CI32">
        <v>7.79</v>
      </c>
      <c r="CJ32">
        <v>1.94</v>
      </c>
      <c r="CK32">
        <v>1.85</v>
      </c>
      <c r="CL32">
        <v>5.313701</v>
      </c>
      <c r="CM32">
        <v>1.870228</v>
      </c>
      <c r="CN32">
        <v>3.542468</v>
      </c>
      <c r="CO32">
        <v>3.03</v>
      </c>
      <c r="CP32">
        <v>2.4913660000000002</v>
      </c>
      <c r="CQ32">
        <v>1.3710979999999999</v>
      </c>
      <c r="CR32">
        <v>2.38</v>
      </c>
      <c r="CS32">
        <v>2.3846340000000001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87.494214999999983</v>
      </c>
    </row>
    <row r="33" spans="1:114">
      <c r="A33" t="s">
        <v>75</v>
      </c>
      <c r="B33">
        <v>0</v>
      </c>
      <c r="C33">
        <v>36.737993000000003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54.726807999999998</v>
      </c>
      <c r="J33">
        <v>6.080756</v>
      </c>
      <c r="K33">
        <v>344.67316</v>
      </c>
      <c r="L33">
        <v>661.459879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22.193776</v>
      </c>
      <c r="R33">
        <v>43.545976000000003</v>
      </c>
      <c r="S33">
        <v>26.963602000000002</v>
      </c>
      <c r="T33">
        <v>1.4923249999999999</v>
      </c>
      <c r="U33">
        <v>348.97500000000002</v>
      </c>
      <c r="V33">
        <v>18.140333999999999</v>
      </c>
      <c r="W33">
        <v>34.799309999999998</v>
      </c>
      <c r="X33">
        <v>147.515625</v>
      </c>
      <c r="Y33">
        <v>0</v>
      </c>
      <c r="Z33">
        <v>6.5537999999999998</v>
      </c>
      <c r="AA33">
        <v>28.09872</v>
      </c>
      <c r="AB33">
        <v>29.001777000000001</v>
      </c>
      <c r="AC33">
        <v>21.118518000000002</v>
      </c>
      <c r="AD33">
        <v>19.830272000000001</v>
      </c>
      <c r="AE33">
        <v>53.905351000000003</v>
      </c>
      <c r="AF33">
        <v>8.7128639999999997</v>
      </c>
      <c r="AG33">
        <v>44.150584000000002</v>
      </c>
      <c r="AH33">
        <v>20.475525999999999</v>
      </c>
      <c r="AI33">
        <v>0</v>
      </c>
      <c r="AJ33">
        <v>0</v>
      </c>
      <c r="AK33">
        <v>59.301366000000002</v>
      </c>
      <c r="AL33">
        <v>61.585999999999999</v>
      </c>
      <c r="AM33">
        <v>17.179061000000001</v>
      </c>
      <c r="AN33">
        <v>1.055067</v>
      </c>
      <c r="AO33">
        <v>0</v>
      </c>
      <c r="AP33">
        <v>1.1529</v>
      </c>
      <c r="AQ33">
        <v>0</v>
      </c>
      <c r="AR33">
        <v>50.783999999999999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87.118359999999981</v>
      </c>
      <c r="BA33">
        <f t="shared" si="1"/>
        <v>2871.0404090000006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3.5424660000000001</v>
      </c>
      <c r="BR33">
        <v>2.5514760000000001</v>
      </c>
      <c r="BS33">
        <v>1.62</v>
      </c>
      <c r="BT33">
        <v>0</v>
      </c>
      <c r="BU33">
        <v>2.8898619999999999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1.755846</v>
      </c>
      <c r="CB33">
        <v>1.83</v>
      </c>
      <c r="CC33">
        <v>0.83</v>
      </c>
      <c r="CD33">
        <v>0.41</v>
      </c>
      <c r="CE33">
        <v>0.88</v>
      </c>
      <c r="CF33">
        <v>0.19</v>
      </c>
      <c r="CG33">
        <v>1.89</v>
      </c>
      <c r="CH33">
        <v>0.39574100000000001</v>
      </c>
      <c r="CI33">
        <v>7.79</v>
      </c>
      <c r="CJ33">
        <v>1.94</v>
      </c>
      <c r="CK33">
        <v>1.85</v>
      </c>
      <c r="CL33">
        <v>5.313701</v>
      </c>
      <c r="CM33">
        <v>1.870228</v>
      </c>
      <c r="CN33">
        <v>3.542468</v>
      </c>
      <c r="CO33">
        <v>3.03</v>
      </c>
      <c r="CP33">
        <v>2.4913660000000002</v>
      </c>
      <c r="CQ33">
        <v>1.3710979999999999</v>
      </c>
      <c r="CR33">
        <v>2.38</v>
      </c>
      <c r="CS33">
        <v>2.3846340000000001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87.118359999999981</v>
      </c>
    </row>
    <row r="34" spans="1:114">
      <c r="A34" t="s">
        <v>76</v>
      </c>
      <c r="B34">
        <v>0</v>
      </c>
      <c r="C34">
        <v>36.737993000000003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54.726807999999998</v>
      </c>
      <c r="J34">
        <v>6.080756</v>
      </c>
      <c r="K34">
        <v>344.67316</v>
      </c>
      <c r="L34">
        <v>661.459879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22.193776</v>
      </c>
      <c r="R34">
        <v>43.545976000000003</v>
      </c>
      <c r="S34">
        <v>26.963602000000002</v>
      </c>
      <c r="T34">
        <v>1.4923249999999999</v>
      </c>
      <c r="U34">
        <v>348.97500000000002</v>
      </c>
      <c r="V34">
        <v>18.140333999999999</v>
      </c>
      <c r="W34">
        <v>34.799309999999998</v>
      </c>
      <c r="X34">
        <v>147.515625</v>
      </c>
      <c r="Y34">
        <v>0</v>
      </c>
      <c r="Z34">
        <v>6.5537999999999998</v>
      </c>
      <c r="AA34">
        <v>25.28</v>
      </c>
      <c r="AB34">
        <v>29.001777000000001</v>
      </c>
      <c r="AC34">
        <v>21.118518000000002</v>
      </c>
      <c r="AD34">
        <v>19.830272000000001</v>
      </c>
      <c r="AE34">
        <v>53.905351000000003</v>
      </c>
      <c r="AF34">
        <v>8.7128639999999997</v>
      </c>
      <c r="AG34">
        <v>44.150584000000002</v>
      </c>
      <c r="AH34">
        <v>0</v>
      </c>
      <c r="AI34">
        <v>0</v>
      </c>
      <c r="AJ34">
        <v>0</v>
      </c>
      <c r="AK34">
        <v>59.301366000000002</v>
      </c>
      <c r="AL34">
        <v>61.585999999999999</v>
      </c>
      <c r="AM34">
        <v>17.179061000000001</v>
      </c>
      <c r="AN34">
        <v>1.055067</v>
      </c>
      <c r="AO34">
        <v>0</v>
      </c>
      <c r="AP34">
        <v>1.1529</v>
      </c>
      <c r="AQ34">
        <v>0</v>
      </c>
      <c r="AR34">
        <v>50.783999999999999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86.72261899999998</v>
      </c>
      <c r="BA34">
        <f t="shared" si="1"/>
        <v>2847.3504220000009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3.5424660000000001</v>
      </c>
      <c r="BR34">
        <v>2.5514760000000001</v>
      </c>
      <c r="BS34">
        <v>1.62</v>
      </c>
      <c r="BT34">
        <v>0</v>
      </c>
      <c r="BU34">
        <v>2.8898619999999999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1.755846</v>
      </c>
      <c r="CB34">
        <v>1.83</v>
      </c>
      <c r="CC34">
        <v>0.83</v>
      </c>
      <c r="CD34">
        <v>0.41</v>
      </c>
      <c r="CE34">
        <v>0.88</v>
      </c>
      <c r="CF34">
        <v>0.19</v>
      </c>
      <c r="CG34">
        <v>1.89</v>
      </c>
      <c r="CH34">
        <v>0</v>
      </c>
      <c r="CI34">
        <v>7.79</v>
      </c>
      <c r="CJ34">
        <v>1.94</v>
      </c>
      <c r="CK34">
        <v>1.85</v>
      </c>
      <c r="CL34">
        <v>5.313701</v>
      </c>
      <c r="CM34">
        <v>1.870228</v>
      </c>
      <c r="CN34">
        <v>3.542468</v>
      </c>
      <c r="CO34">
        <v>3.03</v>
      </c>
      <c r="CP34">
        <v>2.4913660000000002</v>
      </c>
      <c r="CQ34">
        <v>1.3710979999999999</v>
      </c>
      <c r="CR34">
        <v>2.38</v>
      </c>
      <c r="CS34">
        <v>2.3846340000000001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86.72261899999998</v>
      </c>
    </row>
    <row r="35" spans="1:114">
      <c r="A35" t="s">
        <v>77</v>
      </c>
      <c r="B35">
        <v>0</v>
      </c>
      <c r="C35">
        <v>36.737993000000003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54.726807999999998</v>
      </c>
      <c r="J35">
        <v>6.080756</v>
      </c>
      <c r="K35">
        <v>344.67316</v>
      </c>
      <c r="L35">
        <v>661.459879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22.193776</v>
      </c>
      <c r="R35">
        <v>43.545976000000003</v>
      </c>
      <c r="S35">
        <v>26.963602000000002</v>
      </c>
      <c r="T35">
        <v>1.4923249999999999</v>
      </c>
      <c r="U35">
        <v>348.97500000000002</v>
      </c>
      <c r="V35">
        <v>18.140333999999999</v>
      </c>
      <c r="W35">
        <v>34.799309999999998</v>
      </c>
      <c r="X35">
        <v>147.515625</v>
      </c>
      <c r="Y35">
        <v>0</v>
      </c>
      <c r="Z35">
        <v>6.5537999999999998</v>
      </c>
      <c r="AA35">
        <v>25.28</v>
      </c>
      <c r="AB35">
        <v>14.42728</v>
      </c>
      <c r="AC35">
        <v>10.559259000000001</v>
      </c>
      <c r="AD35">
        <v>19.830272000000001</v>
      </c>
      <c r="AE35">
        <v>53.905351000000003</v>
      </c>
      <c r="AF35">
        <v>8.7128639999999997</v>
      </c>
      <c r="AG35">
        <v>44.150584000000002</v>
      </c>
      <c r="AH35">
        <v>0</v>
      </c>
      <c r="AI35">
        <v>0</v>
      </c>
      <c r="AJ35">
        <v>0</v>
      </c>
      <c r="AK35">
        <v>59.301366000000002</v>
      </c>
      <c r="AL35">
        <v>48.804000000000002</v>
      </c>
      <c r="AM35">
        <v>17.179061000000001</v>
      </c>
      <c r="AN35">
        <v>1.055067</v>
      </c>
      <c r="AO35">
        <v>0</v>
      </c>
      <c r="AP35">
        <v>0.51239999999999997</v>
      </c>
      <c r="AQ35">
        <v>0</v>
      </c>
      <c r="AR35">
        <v>50.783999999999999</v>
      </c>
      <c r="AS35">
        <v>35.944935000000001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86.722273999999985</v>
      </c>
      <c r="BA35">
        <f t="shared" si="1"/>
        <v>2810.0913460000011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3.5424660000000001</v>
      </c>
      <c r="BR35">
        <v>2.5514760000000001</v>
      </c>
      <c r="BS35">
        <v>1.62</v>
      </c>
      <c r="BT35">
        <v>0</v>
      </c>
      <c r="BU35">
        <v>2.8898619999999999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1.755846</v>
      </c>
      <c r="CB35">
        <v>1.83</v>
      </c>
      <c r="CC35">
        <v>0.83</v>
      </c>
      <c r="CD35">
        <v>0.41</v>
      </c>
      <c r="CE35">
        <v>0.88</v>
      </c>
      <c r="CF35">
        <v>0.19</v>
      </c>
      <c r="CG35">
        <v>1.89</v>
      </c>
      <c r="CH35">
        <v>0</v>
      </c>
      <c r="CI35">
        <v>7.79</v>
      </c>
      <c r="CJ35">
        <v>1.94</v>
      </c>
      <c r="CK35">
        <v>1.85</v>
      </c>
      <c r="CL35">
        <v>5.313701</v>
      </c>
      <c r="CM35">
        <v>1.870228</v>
      </c>
      <c r="CN35">
        <v>3.542468</v>
      </c>
      <c r="CO35">
        <v>3.03</v>
      </c>
      <c r="CP35">
        <v>2.4913660000000002</v>
      </c>
      <c r="CQ35">
        <v>1.3710979999999999</v>
      </c>
      <c r="CR35">
        <v>2.38</v>
      </c>
      <c r="CS35">
        <v>2.3846340000000001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86.722273999999985</v>
      </c>
    </row>
    <row r="36" spans="1:114">
      <c r="A36" t="s">
        <v>78</v>
      </c>
      <c r="B36">
        <v>0</v>
      </c>
      <c r="C36">
        <v>36.737993000000003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54.726807999999998</v>
      </c>
      <c r="J36">
        <v>6.080756</v>
      </c>
      <c r="K36">
        <v>344.67316</v>
      </c>
      <c r="L36">
        <v>661.459879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22.193776</v>
      </c>
      <c r="R36">
        <v>43.545976000000003</v>
      </c>
      <c r="S36">
        <v>26.963602000000002</v>
      </c>
      <c r="T36">
        <v>1.4923249999999999</v>
      </c>
      <c r="U36">
        <v>348.97500000000002</v>
      </c>
      <c r="V36">
        <v>18.140333999999999</v>
      </c>
      <c r="W36">
        <v>34.799309999999998</v>
      </c>
      <c r="X36">
        <v>147.515625</v>
      </c>
      <c r="Y36">
        <v>0</v>
      </c>
      <c r="Z36">
        <v>6.5537999999999998</v>
      </c>
      <c r="AA36">
        <v>12.64</v>
      </c>
      <c r="AB36">
        <v>14.42728</v>
      </c>
      <c r="AC36">
        <v>10.559259000000001</v>
      </c>
      <c r="AD36">
        <v>19.830272000000001</v>
      </c>
      <c r="AE36">
        <v>53.905351000000003</v>
      </c>
      <c r="AF36">
        <v>8.7128639999999997</v>
      </c>
      <c r="AG36">
        <v>44.150584000000002</v>
      </c>
      <c r="AH36">
        <v>0</v>
      </c>
      <c r="AI36">
        <v>0</v>
      </c>
      <c r="AJ36">
        <v>0</v>
      </c>
      <c r="AK36">
        <v>59.301366000000002</v>
      </c>
      <c r="AL36">
        <v>48.804000000000002</v>
      </c>
      <c r="AM36">
        <v>17.179061000000001</v>
      </c>
      <c r="AN36">
        <v>1.055067</v>
      </c>
      <c r="AO36">
        <v>0</v>
      </c>
      <c r="AP36">
        <v>0.51239999999999997</v>
      </c>
      <c r="AQ36">
        <v>0</v>
      </c>
      <c r="AR36">
        <v>50.783999999999999</v>
      </c>
      <c r="AS36">
        <v>35.944935000000001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86.722273999999985</v>
      </c>
      <c r="BA36">
        <f t="shared" si="1"/>
        <v>2797.4513460000007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3.5424660000000001</v>
      </c>
      <c r="BR36">
        <v>2.5514760000000001</v>
      </c>
      <c r="BS36">
        <v>1.62</v>
      </c>
      <c r="BT36">
        <v>0</v>
      </c>
      <c r="BU36">
        <v>2.8898619999999999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1.755846</v>
      </c>
      <c r="CB36">
        <v>1.83</v>
      </c>
      <c r="CC36">
        <v>0.83</v>
      </c>
      <c r="CD36">
        <v>0.41</v>
      </c>
      <c r="CE36">
        <v>0.88</v>
      </c>
      <c r="CF36">
        <v>0.19</v>
      </c>
      <c r="CG36">
        <v>1.89</v>
      </c>
      <c r="CH36">
        <v>0</v>
      </c>
      <c r="CI36">
        <v>7.79</v>
      </c>
      <c r="CJ36">
        <v>1.94</v>
      </c>
      <c r="CK36">
        <v>1.85</v>
      </c>
      <c r="CL36">
        <v>5.313701</v>
      </c>
      <c r="CM36">
        <v>1.870228</v>
      </c>
      <c r="CN36">
        <v>3.542468</v>
      </c>
      <c r="CO36">
        <v>3.03</v>
      </c>
      <c r="CP36">
        <v>2.4913660000000002</v>
      </c>
      <c r="CQ36">
        <v>1.3710979999999999</v>
      </c>
      <c r="CR36">
        <v>2.38</v>
      </c>
      <c r="CS36">
        <v>2.3846340000000001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86.722273999999985</v>
      </c>
    </row>
    <row r="37" spans="1:114">
      <c r="A37" t="s">
        <v>79</v>
      </c>
      <c r="B37">
        <v>0</v>
      </c>
      <c r="C37">
        <v>36.154850000000003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54.726807999999998</v>
      </c>
      <c r="J37">
        <v>6.080756</v>
      </c>
      <c r="K37">
        <v>344.67316</v>
      </c>
      <c r="L37">
        <v>661.459879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22.193776</v>
      </c>
      <c r="R37">
        <v>43.545976000000003</v>
      </c>
      <c r="S37">
        <v>26.963602000000002</v>
      </c>
      <c r="T37">
        <v>1.4923249999999999</v>
      </c>
      <c r="U37">
        <v>348.97500000000002</v>
      </c>
      <c r="V37">
        <v>18.140333999999999</v>
      </c>
      <c r="W37">
        <v>34.799309999999998</v>
      </c>
      <c r="X37">
        <v>147.515625</v>
      </c>
      <c r="Y37">
        <v>0</v>
      </c>
      <c r="Z37">
        <v>6.5537999999999998</v>
      </c>
      <c r="AA37">
        <v>12.64</v>
      </c>
      <c r="AB37">
        <v>14.42728</v>
      </c>
      <c r="AC37">
        <v>10.420322000000001</v>
      </c>
      <c r="AD37">
        <v>19.830272000000001</v>
      </c>
      <c r="AE37">
        <v>53.905351000000003</v>
      </c>
      <c r="AF37">
        <v>8.7128639999999997</v>
      </c>
      <c r="AG37">
        <v>44.150584000000002</v>
      </c>
      <c r="AH37">
        <v>0</v>
      </c>
      <c r="AI37">
        <v>0</v>
      </c>
      <c r="AJ37">
        <v>0</v>
      </c>
      <c r="AK37">
        <v>59.301366000000002</v>
      </c>
      <c r="AL37">
        <v>48.804000000000002</v>
      </c>
      <c r="AM37">
        <v>17.179061000000001</v>
      </c>
      <c r="AN37">
        <v>1.055067</v>
      </c>
      <c r="AO37">
        <v>0</v>
      </c>
      <c r="AP37">
        <v>0.51239999999999997</v>
      </c>
      <c r="AQ37">
        <v>0</v>
      </c>
      <c r="AR37">
        <v>50.783999999999999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86.692273999999983</v>
      </c>
      <c r="BA37">
        <f t="shared" si="1"/>
        <v>2795.4017410000001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3.5424660000000001</v>
      </c>
      <c r="BR37">
        <v>2.5514760000000001</v>
      </c>
      <c r="BS37">
        <v>1.62</v>
      </c>
      <c r="BT37">
        <v>0</v>
      </c>
      <c r="BU37">
        <v>2.8898619999999999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1.755846</v>
      </c>
      <c r="CB37">
        <v>1.83</v>
      </c>
      <c r="CC37">
        <v>0.8</v>
      </c>
      <c r="CD37">
        <v>0.41</v>
      </c>
      <c r="CE37">
        <v>0.88</v>
      </c>
      <c r="CF37">
        <v>0.19</v>
      </c>
      <c r="CG37">
        <v>1.89</v>
      </c>
      <c r="CH37">
        <v>0</v>
      </c>
      <c r="CI37">
        <v>7.79</v>
      </c>
      <c r="CJ37">
        <v>1.94</v>
      </c>
      <c r="CK37">
        <v>1.85</v>
      </c>
      <c r="CL37">
        <v>5.313701</v>
      </c>
      <c r="CM37">
        <v>1.870228</v>
      </c>
      <c r="CN37">
        <v>3.542468</v>
      </c>
      <c r="CO37">
        <v>3.03</v>
      </c>
      <c r="CP37">
        <v>2.4913660000000002</v>
      </c>
      <c r="CQ37">
        <v>1.3710979999999999</v>
      </c>
      <c r="CR37">
        <v>2.38</v>
      </c>
      <c r="CS37">
        <v>2.3846340000000001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86.692273999999983</v>
      </c>
    </row>
    <row r="38" spans="1:114">
      <c r="A38" t="s">
        <v>80</v>
      </c>
      <c r="B38">
        <v>0</v>
      </c>
      <c r="C38">
        <v>36.154850000000003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54.726807999999998</v>
      </c>
      <c r="J38">
        <v>6.080756</v>
      </c>
      <c r="K38">
        <v>344.67316</v>
      </c>
      <c r="L38">
        <v>661.459879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22.193776</v>
      </c>
      <c r="R38">
        <v>43.545976000000003</v>
      </c>
      <c r="S38">
        <v>26.963602000000002</v>
      </c>
      <c r="T38">
        <v>1.4923249999999999</v>
      </c>
      <c r="U38">
        <v>348.97500000000002</v>
      </c>
      <c r="V38">
        <v>18.140333999999999</v>
      </c>
      <c r="W38">
        <v>34.799309999999998</v>
      </c>
      <c r="X38">
        <v>147.515625</v>
      </c>
      <c r="Y38">
        <v>0</v>
      </c>
      <c r="Z38">
        <v>6.5537999999999998</v>
      </c>
      <c r="AA38">
        <v>12.64</v>
      </c>
      <c r="AB38">
        <v>14.42728</v>
      </c>
      <c r="AC38">
        <v>0</v>
      </c>
      <c r="AD38">
        <v>19.830272000000001</v>
      </c>
      <c r="AE38">
        <v>53.905351000000003</v>
      </c>
      <c r="AF38">
        <v>8.7128639999999997</v>
      </c>
      <c r="AG38">
        <v>44.150584000000002</v>
      </c>
      <c r="AH38">
        <v>0</v>
      </c>
      <c r="AI38">
        <v>0</v>
      </c>
      <c r="AJ38">
        <v>0</v>
      </c>
      <c r="AK38">
        <v>59.301366000000002</v>
      </c>
      <c r="AL38">
        <v>48.804000000000002</v>
      </c>
      <c r="AM38">
        <v>17.179061000000001</v>
      </c>
      <c r="AN38">
        <v>1.055067</v>
      </c>
      <c r="AO38">
        <v>0</v>
      </c>
      <c r="AP38">
        <v>0.51239999999999997</v>
      </c>
      <c r="AQ38">
        <v>0</v>
      </c>
      <c r="AR38">
        <v>50.783999999999999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86.692273999999983</v>
      </c>
      <c r="BA38">
        <f t="shared" si="1"/>
        <v>2784.9814190000002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3.5424660000000001</v>
      </c>
      <c r="BR38">
        <v>2.5514760000000001</v>
      </c>
      <c r="BS38">
        <v>1.62</v>
      </c>
      <c r="BT38">
        <v>0</v>
      </c>
      <c r="BU38">
        <v>2.8898619999999999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1.755846</v>
      </c>
      <c r="CB38">
        <v>1.83</v>
      </c>
      <c r="CC38">
        <v>0.8</v>
      </c>
      <c r="CD38">
        <v>0.41</v>
      </c>
      <c r="CE38">
        <v>0.88</v>
      </c>
      <c r="CF38">
        <v>0.19</v>
      </c>
      <c r="CG38">
        <v>1.89</v>
      </c>
      <c r="CH38">
        <v>0</v>
      </c>
      <c r="CI38">
        <v>7.79</v>
      </c>
      <c r="CJ38">
        <v>1.94</v>
      </c>
      <c r="CK38">
        <v>1.85</v>
      </c>
      <c r="CL38">
        <v>5.313701</v>
      </c>
      <c r="CM38">
        <v>1.870228</v>
      </c>
      <c r="CN38">
        <v>3.542468</v>
      </c>
      <c r="CO38">
        <v>3.03</v>
      </c>
      <c r="CP38">
        <v>2.4913660000000002</v>
      </c>
      <c r="CQ38">
        <v>1.3710979999999999</v>
      </c>
      <c r="CR38">
        <v>2.38</v>
      </c>
      <c r="CS38">
        <v>2.3846340000000001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86.692273999999983</v>
      </c>
    </row>
    <row r="39" spans="1:114">
      <c r="A39" t="s">
        <v>81</v>
      </c>
      <c r="B39">
        <v>0</v>
      </c>
      <c r="C39">
        <v>36.154850000000003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54.726807999999998</v>
      </c>
      <c r="J39">
        <v>6.080756</v>
      </c>
      <c r="K39">
        <v>344.67316</v>
      </c>
      <c r="L39">
        <v>661.459879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22.193776</v>
      </c>
      <c r="R39">
        <v>43.545976000000003</v>
      </c>
      <c r="S39">
        <v>26.963602000000002</v>
      </c>
      <c r="T39">
        <v>1.4923249999999999</v>
      </c>
      <c r="U39">
        <v>348.97500000000002</v>
      </c>
      <c r="V39">
        <v>18.140333999999999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14.42728</v>
      </c>
      <c r="AC39">
        <v>0</v>
      </c>
      <c r="AD39">
        <v>9.9151349999999994</v>
      </c>
      <c r="AE39">
        <v>53.905351000000003</v>
      </c>
      <c r="AF39">
        <v>8.7128639999999997</v>
      </c>
      <c r="AG39">
        <v>44.150584000000002</v>
      </c>
      <c r="AH39">
        <v>0</v>
      </c>
      <c r="AI39">
        <v>0</v>
      </c>
      <c r="AJ39">
        <v>0</v>
      </c>
      <c r="AK39">
        <v>59.301366000000002</v>
      </c>
      <c r="AL39">
        <v>48.804000000000002</v>
      </c>
      <c r="AM39">
        <v>17.179061000000001</v>
      </c>
      <c r="AN39">
        <v>1.055067</v>
      </c>
      <c r="AO39">
        <v>0</v>
      </c>
      <c r="AP39">
        <v>0.51239999999999997</v>
      </c>
      <c r="AQ39">
        <v>0</v>
      </c>
      <c r="AR39">
        <v>50.783999999999999</v>
      </c>
      <c r="AS39">
        <v>34.647410000000001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86.726891999999978</v>
      </c>
      <c r="BA39">
        <f t="shared" si="1"/>
        <v>2762.4609000000005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3.5424660000000001</v>
      </c>
      <c r="BR39">
        <v>2.5514760000000001</v>
      </c>
      <c r="BS39">
        <v>1.62</v>
      </c>
      <c r="BT39">
        <v>0</v>
      </c>
      <c r="BU39">
        <v>2.8898619999999999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1.755846</v>
      </c>
      <c r="CB39">
        <v>1.83</v>
      </c>
      <c r="CC39">
        <v>0.8</v>
      </c>
      <c r="CD39">
        <v>0.41</v>
      </c>
      <c r="CE39">
        <v>0.88</v>
      </c>
      <c r="CF39">
        <v>0.19</v>
      </c>
      <c r="CG39">
        <v>1.89</v>
      </c>
      <c r="CH39">
        <v>0</v>
      </c>
      <c r="CI39">
        <v>7.79</v>
      </c>
      <c r="CJ39">
        <v>1.94</v>
      </c>
      <c r="CK39">
        <v>1.85</v>
      </c>
      <c r="CL39">
        <v>5.313701</v>
      </c>
      <c r="CM39">
        <v>1.870228</v>
      </c>
      <c r="CN39">
        <v>3.542468</v>
      </c>
      <c r="CO39">
        <v>3.03</v>
      </c>
      <c r="CP39">
        <v>2.5259839999999998</v>
      </c>
      <c r="CQ39">
        <v>1.3710979999999999</v>
      </c>
      <c r="CR39">
        <v>2.38</v>
      </c>
      <c r="CS39">
        <v>2.3846340000000001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86.726891999999978</v>
      </c>
    </row>
    <row r="40" spans="1:114">
      <c r="A40" t="s">
        <v>82</v>
      </c>
      <c r="B40">
        <v>0</v>
      </c>
      <c r="C40">
        <v>36.154850000000003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54.726807999999998</v>
      </c>
      <c r="J40">
        <v>6.080756</v>
      </c>
      <c r="K40">
        <v>344.67316</v>
      </c>
      <c r="L40">
        <v>661.459879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22.193776</v>
      </c>
      <c r="R40">
        <v>43.545976000000003</v>
      </c>
      <c r="S40">
        <v>26.963602000000002</v>
      </c>
      <c r="T40">
        <v>1.4923249999999999</v>
      </c>
      <c r="U40">
        <v>348.97500000000002</v>
      </c>
      <c r="V40">
        <v>18.140333999999999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14.42728</v>
      </c>
      <c r="AC40">
        <v>0</v>
      </c>
      <c r="AD40">
        <v>0</v>
      </c>
      <c r="AE40">
        <v>51.482323999999998</v>
      </c>
      <c r="AF40">
        <v>8.7128639999999997</v>
      </c>
      <c r="AG40">
        <v>44.150584000000002</v>
      </c>
      <c r="AH40">
        <v>0</v>
      </c>
      <c r="AI40">
        <v>0</v>
      </c>
      <c r="AJ40">
        <v>0</v>
      </c>
      <c r="AK40">
        <v>59.301366000000002</v>
      </c>
      <c r="AL40">
        <v>48.804000000000002</v>
      </c>
      <c r="AM40">
        <v>17.179061000000001</v>
      </c>
      <c r="AN40">
        <v>1.055067</v>
      </c>
      <c r="AO40">
        <v>0</v>
      </c>
      <c r="AP40">
        <v>0.51239999999999997</v>
      </c>
      <c r="AQ40">
        <v>0</v>
      </c>
      <c r="AR40">
        <v>52.991999999999997</v>
      </c>
      <c r="AS40">
        <v>34.647410000000001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86.726891999999978</v>
      </c>
      <c r="BA40">
        <f t="shared" si="1"/>
        <v>2752.3307380000006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3.5424660000000001</v>
      </c>
      <c r="BR40">
        <v>2.5514760000000001</v>
      </c>
      <c r="BS40">
        <v>1.62</v>
      </c>
      <c r="BT40">
        <v>0</v>
      </c>
      <c r="BU40">
        <v>2.8898619999999999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1.755846</v>
      </c>
      <c r="CB40">
        <v>1.83</v>
      </c>
      <c r="CC40">
        <v>0.8</v>
      </c>
      <c r="CD40">
        <v>0.41</v>
      </c>
      <c r="CE40">
        <v>0.88</v>
      </c>
      <c r="CF40">
        <v>0.19</v>
      </c>
      <c r="CG40">
        <v>1.89</v>
      </c>
      <c r="CH40">
        <v>0</v>
      </c>
      <c r="CI40">
        <v>7.79</v>
      </c>
      <c r="CJ40">
        <v>1.94</v>
      </c>
      <c r="CK40">
        <v>1.85</v>
      </c>
      <c r="CL40">
        <v>5.313701</v>
      </c>
      <c r="CM40">
        <v>1.870228</v>
      </c>
      <c r="CN40">
        <v>3.542468</v>
      </c>
      <c r="CO40">
        <v>3.03</v>
      </c>
      <c r="CP40">
        <v>2.5259839999999998</v>
      </c>
      <c r="CQ40">
        <v>1.3710979999999999</v>
      </c>
      <c r="CR40">
        <v>2.38</v>
      </c>
      <c r="CS40">
        <v>2.3846340000000001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86.726891999999978</v>
      </c>
    </row>
    <row r="41" spans="1:114">
      <c r="A41" t="s">
        <v>83</v>
      </c>
      <c r="B41">
        <v>0</v>
      </c>
      <c r="C41">
        <v>36.154850000000003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54.726807999999998</v>
      </c>
      <c r="J41">
        <v>6.080756</v>
      </c>
      <c r="K41">
        <v>344.67316</v>
      </c>
      <c r="L41">
        <v>661.459879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22.193776</v>
      </c>
      <c r="R41">
        <v>43.545976000000003</v>
      </c>
      <c r="S41">
        <v>26.963602000000002</v>
      </c>
      <c r="T41">
        <v>1.4923249999999999</v>
      </c>
      <c r="U41">
        <v>348.97500000000002</v>
      </c>
      <c r="V41">
        <v>18.140333999999999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14.42728</v>
      </c>
      <c r="AC41">
        <v>0</v>
      </c>
      <c r="AD41">
        <v>0</v>
      </c>
      <c r="AE41">
        <v>35.813791000000002</v>
      </c>
      <c r="AF41">
        <v>8.7128639999999997</v>
      </c>
      <c r="AG41">
        <v>44.150584000000002</v>
      </c>
      <c r="AH41">
        <v>0</v>
      </c>
      <c r="AI41">
        <v>0</v>
      </c>
      <c r="AJ41">
        <v>0</v>
      </c>
      <c r="AK41">
        <v>59.301366000000002</v>
      </c>
      <c r="AL41">
        <v>48.804000000000002</v>
      </c>
      <c r="AM41">
        <v>17.179061000000001</v>
      </c>
      <c r="AN41">
        <v>1.055067</v>
      </c>
      <c r="AO41">
        <v>0</v>
      </c>
      <c r="AP41">
        <v>0.51239999999999997</v>
      </c>
      <c r="AQ41">
        <v>0</v>
      </c>
      <c r="AR41">
        <v>52.991999999999997</v>
      </c>
      <c r="AS41">
        <v>34.647410000000001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86.426891999999995</v>
      </c>
      <c r="BA41">
        <f t="shared" si="1"/>
        <v>2736.3622050000004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3.5424660000000001</v>
      </c>
      <c r="BR41">
        <v>2.5514760000000001</v>
      </c>
      <c r="BS41">
        <v>1.62</v>
      </c>
      <c r="BT41">
        <v>0</v>
      </c>
      <c r="BU41">
        <v>2.8898619999999999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1.755846</v>
      </c>
      <c r="CB41">
        <v>1.52</v>
      </c>
      <c r="CC41">
        <v>0.76</v>
      </c>
      <c r="CD41">
        <v>0.41</v>
      </c>
      <c r="CE41">
        <v>0.88</v>
      </c>
      <c r="CF41">
        <v>0.2</v>
      </c>
      <c r="CG41">
        <v>1.89</v>
      </c>
      <c r="CH41">
        <v>0</v>
      </c>
      <c r="CI41">
        <v>7.83</v>
      </c>
      <c r="CJ41">
        <v>1.94</v>
      </c>
      <c r="CK41">
        <v>1.85</v>
      </c>
      <c r="CL41">
        <v>5.313701</v>
      </c>
      <c r="CM41">
        <v>1.870228</v>
      </c>
      <c r="CN41">
        <v>3.542468</v>
      </c>
      <c r="CO41">
        <v>3.03</v>
      </c>
      <c r="CP41">
        <v>2.5259839999999998</v>
      </c>
      <c r="CQ41">
        <v>1.3710979999999999</v>
      </c>
      <c r="CR41">
        <v>2.38</v>
      </c>
      <c r="CS41">
        <v>2.3846340000000001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86.426891999999995</v>
      </c>
    </row>
    <row r="42" spans="1:114">
      <c r="A42" t="s">
        <v>84</v>
      </c>
      <c r="B42">
        <v>0</v>
      </c>
      <c r="C42">
        <v>36.154850000000003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54.726807999999998</v>
      </c>
      <c r="J42">
        <v>6.080756</v>
      </c>
      <c r="K42">
        <v>344.67316</v>
      </c>
      <c r="L42">
        <v>661.459879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22.193776</v>
      </c>
      <c r="R42">
        <v>43.545976000000003</v>
      </c>
      <c r="S42">
        <v>26.963602000000002</v>
      </c>
      <c r="T42">
        <v>1.4923249999999999</v>
      </c>
      <c r="U42">
        <v>348.97500000000002</v>
      </c>
      <c r="V42">
        <v>18.140333999999999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14.42728</v>
      </c>
      <c r="AC42">
        <v>0</v>
      </c>
      <c r="AD42">
        <v>0</v>
      </c>
      <c r="AE42">
        <v>17.906894999999999</v>
      </c>
      <c r="AF42">
        <v>8.7128639999999997</v>
      </c>
      <c r="AG42">
        <v>44.150584000000002</v>
      </c>
      <c r="AH42">
        <v>0</v>
      </c>
      <c r="AI42">
        <v>0</v>
      </c>
      <c r="AJ42">
        <v>0</v>
      </c>
      <c r="AK42">
        <v>59.301366000000002</v>
      </c>
      <c r="AL42">
        <v>48.804000000000002</v>
      </c>
      <c r="AM42">
        <v>17.179061000000001</v>
      </c>
      <c r="AN42">
        <v>1.055067</v>
      </c>
      <c r="AO42">
        <v>0</v>
      </c>
      <c r="AP42">
        <v>0.51239999999999997</v>
      </c>
      <c r="AQ42">
        <v>0</v>
      </c>
      <c r="AR42">
        <v>50.783999999999999</v>
      </c>
      <c r="AS42">
        <v>34.647410000000001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86.476891999999992</v>
      </c>
      <c r="BA42">
        <f t="shared" si="1"/>
        <v>2716.2973090000005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3.5424660000000001</v>
      </c>
      <c r="BR42">
        <v>2.5514760000000001</v>
      </c>
      <c r="BS42">
        <v>1.62</v>
      </c>
      <c r="BT42">
        <v>0</v>
      </c>
      <c r="BU42">
        <v>2.8898619999999999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1.755846</v>
      </c>
      <c r="CB42">
        <v>1.52</v>
      </c>
      <c r="CC42">
        <v>0.8</v>
      </c>
      <c r="CD42">
        <v>0.42</v>
      </c>
      <c r="CE42">
        <v>0.88</v>
      </c>
      <c r="CF42">
        <v>0.2</v>
      </c>
      <c r="CG42">
        <v>1.89</v>
      </c>
      <c r="CH42">
        <v>0</v>
      </c>
      <c r="CI42">
        <v>7.83</v>
      </c>
      <c r="CJ42">
        <v>1.94</v>
      </c>
      <c r="CK42">
        <v>1.85</v>
      </c>
      <c r="CL42">
        <v>5.313701</v>
      </c>
      <c r="CM42">
        <v>1.870228</v>
      </c>
      <c r="CN42">
        <v>3.542468</v>
      </c>
      <c r="CO42">
        <v>3.03</v>
      </c>
      <c r="CP42">
        <v>2.5259839999999998</v>
      </c>
      <c r="CQ42">
        <v>1.3710979999999999</v>
      </c>
      <c r="CR42">
        <v>2.38</v>
      </c>
      <c r="CS42">
        <v>2.3846340000000001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86.476891999999992</v>
      </c>
    </row>
    <row r="43" spans="1:114">
      <c r="A43" t="s">
        <v>85</v>
      </c>
      <c r="B43">
        <v>0</v>
      </c>
      <c r="C43">
        <v>35.571708000000001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54.726807999999998</v>
      </c>
      <c r="J43">
        <v>6.080756</v>
      </c>
      <c r="K43">
        <v>344.67316</v>
      </c>
      <c r="L43">
        <v>661.459879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22.193776</v>
      </c>
      <c r="R43">
        <v>43.545976000000003</v>
      </c>
      <c r="S43">
        <v>26.963602000000002</v>
      </c>
      <c r="T43">
        <v>1.4923249999999999</v>
      </c>
      <c r="U43">
        <v>348.97500000000002</v>
      </c>
      <c r="V43">
        <v>18.140333999999999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17.906894999999999</v>
      </c>
      <c r="AF43">
        <v>8.7128639999999997</v>
      </c>
      <c r="AG43">
        <v>44.150584000000002</v>
      </c>
      <c r="AH43">
        <v>0</v>
      </c>
      <c r="AI43">
        <v>0</v>
      </c>
      <c r="AJ43">
        <v>0</v>
      </c>
      <c r="AK43">
        <v>59.301366000000002</v>
      </c>
      <c r="AL43">
        <v>48.804000000000002</v>
      </c>
      <c r="AM43">
        <v>17.179061000000001</v>
      </c>
      <c r="AN43">
        <v>1.055067</v>
      </c>
      <c r="AO43">
        <v>0</v>
      </c>
      <c r="AP43">
        <v>0.51239999999999997</v>
      </c>
      <c r="AQ43">
        <v>0</v>
      </c>
      <c r="AR43">
        <v>50.783999999999999</v>
      </c>
      <c r="AS43">
        <v>35.944935000000001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86.786779999999993</v>
      </c>
      <c r="BA43">
        <f t="shared" si="1"/>
        <v>2702.8943000000004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3.5424660000000001</v>
      </c>
      <c r="BR43">
        <v>2.5514760000000001</v>
      </c>
      <c r="BS43">
        <v>1.62</v>
      </c>
      <c r="BT43">
        <v>0</v>
      </c>
      <c r="BU43">
        <v>2.8898619999999999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1.755846</v>
      </c>
      <c r="CB43">
        <v>1.83</v>
      </c>
      <c r="CC43">
        <v>0.8</v>
      </c>
      <c r="CD43">
        <v>0.42</v>
      </c>
      <c r="CE43">
        <v>0.88</v>
      </c>
      <c r="CF43">
        <v>0.2</v>
      </c>
      <c r="CG43">
        <v>1.89</v>
      </c>
      <c r="CH43">
        <v>0</v>
      </c>
      <c r="CI43">
        <v>7.83</v>
      </c>
      <c r="CJ43">
        <v>1.94</v>
      </c>
      <c r="CK43">
        <v>1.85</v>
      </c>
      <c r="CL43">
        <v>5.313701</v>
      </c>
      <c r="CM43">
        <v>1.870228</v>
      </c>
      <c r="CN43">
        <v>3.542468</v>
      </c>
      <c r="CO43">
        <v>3.03</v>
      </c>
      <c r="CP43">
        <v>2.5259839999999998</v>
      </c>
      <c r="CQ43">
        <v>1.3710979999999999</v>
      </c>
      <c r="CR43">
        <v>2.38</v>
      </c>
      <c r="CS43">
        <v>2.3846340000000001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86.786779999999993</v>
      </c>
    </row>
    <row r="44" spans="1:114">
      <c r="A44" t="s">
        <v>86</v>
      </c>
      <c r="B44">
        <v>0</v>
      </c>
      <c r="C44">
        <v>35.571708000000001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54.726807999999998</v>
      </c>
      <c r="J44">
        <v>6.080756</v>
      </c>
      <c r="K44">
        <v>344.67316</v>
      </c>
      <c r="L44">
        <v>661.459879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22.193776</v>
      </c>
      <c r="R44">
        <v>43.545976000000003</v>
      </c>
      <c r="S44">
        <v>26.963602000000002</v>
      </c>
      <c r="T44">
        <v>1.4923249999999999</v>
      </c>
      <c r="U44">
        <v>348.97500000000002</v>
      </c>
      <c r="V44">
        <v>18.140333999999999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17.906894999999999</v>
      </c>
      <c r="AF44">
        <v>8.7128639999999997</v>
      </c>
      <c r="AG44">
        <v>44.150584000000002</v>
      </c>
      <c r="AH44">
        <v>0</v>
      </c>
      <c r="AI44">
        <v>0</v>
      </c>
      <c r="AJ44">
        <v>0</v>
      </c>
      <c r="AK44">
        <v>59.301366000000002</v>
      </c>
      <c r="AL44">
        <v>48.804000000000002</v>
      </c>
      <c r="AM44">
        <v>17.179061000000001</v>
      </c>
      <c r="AN44">
        <v>1.055067</v>
      </c>
      <c r="AO44">
        <v>0</v>
      </c>
      <c r="AP44">
        <v>0.51239999999999997</v>
      </c>
      <c r="AQ44">
        <v>0</v>
      </c>
      <c r="AR44">
        <v>50.783999999999999</v>
      </c>
      <c r="AS44">
        <v>35.944935000000001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86.856779999999986</v>
      </c>
      <c r="BA44">
        <f t="shared" si="1"/>
        <v>2702.9643000000005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3.5424660000000001</v>
      </c>
      <c r="BR44">
        <v>2.5514760000000001</v>
      </c>
      <c r="BS44">
        <v>1.62</v>
      </c>
      <c r="BT44">
        <v>0</v>
      </c>
      <c r="BU44">
        <v>2.8898619999999999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1.755846</v>
      </c>
      <c r="CB44">
        <v>1.83</v>
      </c>
      <c r="CC44">
        <v>0.85</v>
      </c>
      <c r="CD44">
        <v>0.44</v>
      </c>
      <c r="CE44">
        <v>0.88</v>
      </c>
      <c r="CF44">
        <v>0.2</v>
      </c>
      <c r="CG44">
        <v>1.89</v>
      </c>
      <c r="CH44">
        <v>0</v>
      </c>
      <c r="CI44">
        <v>7.83</v>
      </c>
      <c r="CJ44">
        <v>1.94</v>
      </c>
      <c r="CK44">
        <v>1.85</v>
      </c>
      <c r="CL44">
        <v>5.313701</v>
      </c>
      <c r="CM44">
        <v>1.870228</v>
      </c>
      <c r="CN44">
        <v>3.542468</v>
      </c>
      <c r="CO44">
        <v>3.03</v>
      </c>
      <c r="CP44">
        <v>2.5259839999999998</v>
      </c>
      <c r="CQ44">
        <v>1.3710979999999999</v>
      </c>
      <c r="CR44">
        <v>2.38</v>
      </c>
      <c r="CS44">
        <v>2.3846340000000001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86.856779999999986</v>
      </c>
    </row>
    <row r="45" spans="1:114">
      <c r="A45" t="s">
        <v>87</v>
      </c>
      <c r="B45">
        <v>0</v>
      </c>
      <c r="C45">
        <v>35.571708000000001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54.726807999999998</v>
      </c>
      <c r="J45">
        <v>6.080756</v>
      </c>
      <c r="K45">
        <v>344.67316</v>
      </c>
      <c r="L45">
        <v>661.459879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22.193776</v>
      </c>
      <c r="R45">
        <v>43.545976000000003</v>
      </c>
      <c r="S45">
        <v>26.963602000000002</v>
      </c>
      <c r="T45">
        <v>1.4923249999999999</v>
      </c>
      <c r="U45">
        <v>348.97500000000002</v>
      </c>
      <c r="V45">
        <v>18.140333999999999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17.906894999999999</v>
      </c>
      <c r="AF45">
        <v>8.7128639999999997</v>
      </c>
      <c r="AG45">
        <v>44.150584000000002</v>
      </c>
      <c r="AH45">
        <v>0</v>
      </c>
      <c r="AI45">
        <v>0</v>
      </c>
      <c r="AJ45">
        <v>0</v>
      </c>
      <c r="AK45">
        <v>59.301366000000002</v>
      </c>
      <c r="AL45">
        <v>36.021999999999998</v>
      </c>
      <c r="AM45">
        <v>17.179061000000001</v>
      </c>
      <c r="AN45">
        <v>1.055067</v>
      </c>
      <c r="AO45">
        <v>0</v>
      </c>
      <c r="AP45">
        <v>5.8925999999999998</v>
      </c>
      <c r="AQ45">
        <v>0</v>
      </c>
      <c r="AR45">
        <v>50.783999999999999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86.824335999999988</v>
      </c>
      <c r="BA45">
        <f t="shared" si="1"/>
        <v>2694.2325310000006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3.5424660000000001</v>
      </c>
      <c r="BR45">
        <v>2.5514760000000001</v>
      </c>
      <c r="BS45">
        <v>1.62</v>
      </c>
      <c r="BT45">
        <v>0</v>
      </c>
      <c r="BU45">
        <v>2.8898619999999999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1.755846</v>
      </c>
      <c r="CB45">
        <v>1.83</v>
      </c>
      <c r="CC45">
        <v>0.85</v>
      </c>
      <c r="CD45">
        <v>0.44</v>
      </c>
      <c r="CE45">
        <v>0.88</v>
      </c>
      <c r="CF45">
        <v>0.2</v>
      </c>
      <c r="CG45">
        <v>1.89</v>
      </c>
      <c r="CH45">
        <v>0</v>
      </c>
      <c r="CI45">
        <v>7.83</v>
      </c>
      <c r="CJ45">
        <v>1.94</v>
      </c>
      <c r="CK45">
        <v>1.85</v>
      </c>
      <c r="CL45">
        <v>5.313701</v>
      </c>
      <c r="CM45">
        <v>1.870228</v>
      </c>
      <c r="CN45">
        <v>3.542468</v>
      </c>
      <c r="CO45">
        <v>3.03</v>
      </c>
      <c r="CP45">
        <v>2.5259839999999998</v>
      </c>
      <c r="CQ45">
        <v>1.3710979999999999</v>
      </c>
      <c r="CR45">
        <v>2.38</v>
      </c>
      <c r="CS45">
        <v>2.3522639999999999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86.824335999999988</v>
      </c>
    </row>
    <row r="46" spans="1:114">
      <c r="A46" t="s">
        <v>88</v>
      </c>
      <c r="B46">
        <v>0</v>
      </c>
      <c r="C46">
        <v>35.571708000000001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54.726807999999998</v>
      </c>
      <c r="J46">
        <v>6.080756</v>
      </c>
      <c r="K46">
        <v>344.67316</v>
      </c>
      <c r="L46">
        <v>661.459879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22.193776</v>
      </c>
      <c r="R46">
        <v>43.545976000000003</v>
      </c>
      <c r="S46">
        <v>26.963602000000002</v>
      </c>
      <c r="T46">
        <v>1.4923249999999999</v>
      </c>
      <c r="U46">
        <v>348.97500000000002</v>
      </c>
      <c r="V46">
        <v>18.140333999999999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17.906894999999999</v>
      </c>
      <c r="AF46">
        <v>8.7128639999999997</v>
      </c>
      <c r="AG46">
        <v>44.150584000000002</v>
      </c>
      <c r="AH46">
        <v>0</v>
      </c>
      <c r="AI46">
        <v>0</v>
      </c>
      <c r="AJ46">
        <v>0</v>
      </c>
      <c r="AK46">
        <v>59.301366000000002</v>
      </c>
      <c r="AL46">
        <v>36.021999999999998</v>
      </c>
      <c r="AM46">
        <v>17.179061000000001</v>
      </c>
      <c r="AN46">
        <v>1.055067</v>
      </c>
      <c r="AO46">
        <v>0</v>
      </c>
      <c r="AP46">
        <v>5.8925999999999998</v>
      </c>
      <c r="AQ46">
        <v>0</v>
      </c>
      <c r="AR46">
        <v>50.783999999999999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86.824335999999988</v>
      </c>
      <c r="BA46">
        <f t="shared" si="1"/>
        <v>2694.2325310000006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3.5424660000000001</v>
      </c>
      <c r="BR46">
        <v>2.5514760000000001</v>
      </c>
      <c r="BS46">
        <v>1.62</v>
      </c>
      <c r="BT46">
        <v>0</v>
      </c>
      <c r="BU46">
        <v>2.8898619999999999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1.755846</v>
      </c>
      <c r="CB46">
        <v>1.83</v>
      </c>
      <c r="CC46">
        <v>0.85</v>
      </c>
      <c r="CD46">
        <v>0.44</v>
      </c>
      <c r="CE46">
        <v>0.88</v>
      </c>
      <c r="CF46">
        <v>0.2</v>
      </c>
      <c r="CG46">
        <v>1.89</v>
      </c>
      <c r="CH46">
        <v>0</v>
      </c>
      <c r="CI46">
        <v>7.83</v>
      </c>
      <c r="CJ46">
        <v>1.94</v>
      </c>
      <c r="CK46">
        <v>1.85</v>
      </c>
      <c r="CL46">
        <v>5.313701</v>
      </c>
      <c r="CM46">
        <v>1.870228</v>
      </c>
      <c r="CN46">
        <v>3.542468</v>
      </c>
      <c r="CO46">
        <v>3.03</v>
      </c>
      <c r="CP46">
        <v>2.5259839999999998</v>
      </c>
      <c r="CQ46">
        <v>1.3710979999999999</v>
      </c>
      <c r="CR46">
        <v>2.38</v>
      </c>
      <c r="CS46">
        <v>2.3522639999999999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86.824335999999988</v>
      </c>
    </row>
    <row r="47" spans="1:114">
      <c r="A47" t="s">
        <v>89</v>
      </c>
      <c r="B47">
        <v>0</v>
      </c>
      <c r="C47">
        <v>34.405422000000002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54.726807999999998</v>
      </c>
      <c r="J47">
        <v>6.080756</v>
      </c>
      <c r="K47">
        <v>344.67316</v>
      </c>
      <c r="L47">
        <v>661.459879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22.193776</v>
      </c>
      <c r="R47">
        <v>43.545976000000003</v>
      </c>
      <c r="S47">
        <v>26.963602000000002</v>
      </c>
      <c r="T47">
        <v>1.4923249999999999</v>
      </c>
      <c r="U47">
        <v>348.97500000000002</v>
      </c>
      <c r="V47">
        <v>18.140333999999999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8.7128639999999997</v>
      </c>
      <c r="AG47">
        <v>44.150584000000002</v>
      </c>
      <c r="AH47">
        <v>0</v>
      </c>
      <c r="AI47">
        <v>0</v>
      </c>
      <c r="AJ47">
        <v>0</v>
      </c>
      <c r="AK47">
        <v>59.301366000000002</v>
      </c>
      <c r="AL47">
        <v>39.508000000000003</v>
      </c>
      <c r="AM47">
        <v>17.179061000000001</v>
      </c>
      <c r="AN47">
        <v>1.055067</v>
      </c>
      <c r="AO47">
        <v>0</v>
      </c>
      <c r="AP47">
        <v>6.0206999999999997</v>
      </c>
      <c r="AQ47">
        <v>0</v>
      </c>
      <c r="AR47">
        <v>50.783999999999999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86.876930999999985</v>
      </c>
      <c r="BA47">
        <f t="shared" si="1"/>
        <v>2678.8260449999998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3.5424660000000001</v>
      </c>
      <c r="BR47">
        <v>2.5514760000000001</v>
      </c>
      <c r="BS47">
        <v>1.62</v>
      </c>
      <c r="BT47">
        <v>0</v>
      </c>
      <c r="BU47">
        <v>2.8898619999999999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1.755846</v>
      </c>
      <c r="CB47">
        <v>1.83</v>
      </c>
      <c r="CC47">
        <v>0.85</v>
      </c>
      <c r="CD47">
        <v>0.44</v>
      </c>
      <c r="CE47">
        <v>0.88</v>
      </c>
      <c r="CF47">
        <v>0.19</v>
      </c>
      <c r="CG47">
        <v>1.89</v>
      </c>
      <c r="CH47">
        <v>0</v>
      </c>
      <c r="CI47">
        <v>7.83</v>
      </c>
      <c r="CJ47">
        <v>1.94</v>
      </c>
      <c r="CK47">
        <v>1.85</v>
      </c>
      <c r="CL47">
        <v>5.313701</v>
      </c>
      <c r="CM47">
        <v>1.870228</v>
      </c>
      <c r="CN47">
        <v>3.542468</v>
      </c>
      <c r="CO47">
        <v>3.03</v>
      </c>
      <c r="CP47">
        <v>2.5890460000000002</v>
      </c>
      <c r="CQ47">
        <v>1.3710979999999999</v>
      </c>
      <c r="CR47">
        <v>2.38</v>
      </c>
      <c r="CS47">
        <v>2.3522639999999999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86.876930999999985</v>
      </c>
    </row>
    <row r="48" spans="1:114">
      <c r="A48" t="s">
        <v>90</v>
      </c>
      <c r="B48">
        <v>0</v>
      </c>
      <c r="C48">
        <v>34.405422000000002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54.726807999999998</v>
      </c>
      <c r="J48">
        <v>6.080756</v>
      </c>
      <c r="K48">
        <v>344.67316</v>
      </c>
      <c r="L48">
        <v>661.459879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22.193776</v>
      </c>
      <c r="R48">
        <v>43.545976000000003</v>
      </c>
      <c r="S48">
        <v>26.963602000000002</v>
      </c>
      <c r="T48">
        <v>1.4923249999999999</v>
      </c>
      <c r="U48">
        <v>348.97500000000002</v>
      </c>
      <c r="V48">
        <v>18.140333999999999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8.7128639999999997</v>
      </c>
      <c r="AG48">
        <v>44.150584000000002</v>
      </c>
      <c r="AH48">
        <v>0</v>
      </c>
      <c r="AI48">
        <v>0</v>
      </c>
      <c r="AJ48">
        <v>0</v>
      </c>
      <c r="AK48">
        <v>59.301366000000002</v>
      </c>
      <c r="AL48">
        <v>39.508000000000003</v>
      </c>
      <c r="AM48">
        <v>17.179061000000001</v>
      </c>
      <c r="AN48">
        <v>1.055067</v>
      </c>
      <c r="AO48">
        <v>0</v>
      </c>
      <c r="AP48">
        <v>6.0206999999999997</v>
      </c>
      <c r="AQ48">
        <v>0</v>
      </c>
      <c r="AR48">
        <v>50.783999999999999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86.876930999999985</v>
      </c>
      <c r="BA48">
        <f t="shared" si="1"/>
        <v>2678.8260449999998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3.5424660000000001</v>
      </c>
      <c r="BR48">
        <v>2.5514760000000001</v>
      </c>
      <c r="BS48">
        <v>1.62</v>
      </c>
      <c r="BT48">
        <v>0</v>
      </c>
      <c r="BU48">
        <v>2.8898619999999999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1.755846</v>
      </c>
      <c r="CB48">
        <v>1.83</v>
      </c>
      <c r="CC48">
        <v>0.85</v>
      </c>
      <c r="CD48">
        <v>0.44</v>
      </c>
      <c r="CE48">
        <v>0.88</v>
      </c>
      <c r="CF48">
        <v>0.19</v>
      </c>
      <c r="CG48">
        <v>1.89</v>
      </c>
      <c r="CH48">
        <v>0</v>
      </c>
      <c r="CI48">
        <v>7.83</v>
      </c>
      <c r="CJ48">
        <v>1.94</v>
      </c>
      <c r="CK48">
        <v>1.85</v>
      </c>
      <c r="CL48">
        <v>5.313701</v>
      </c>
      <c r="CM48">
        <v>1.870228</v>
      </c>
      <c r="CN48">
        <v>3.542468</v>
      </c>
      <c r="CO48">
        <v>3.03</v>
      </c>
      <c r="CP48">
        <v>2.5890460000000002</v>
      </c>
      <c r="CQ48">
        <v>1.3710979999999999</v>
      </c>
      <c r="CR48">
        <v>2.38</v>
      </c>
      <c r="CS48">
        <v>2.3522639999999999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86.876930999999985</v>
      </c>
    </row>
    <row r="49" spans="1:114">
      <c r="A49" t="s">
        <v>91</v>
      </c>
      <c r="B49">
        <v>0</v>
      </c>
      <c r="C49">
        <v>34.405422000000002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54.726807999999998</v>
      </c>
      <c r="J49">
        <v>6.080756</v>
      </c>
      <c r="K49">
        <v>344.67316</v>
      </c>
      <c r="L49">
        <v>661.459879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22.193776</v>
      </c>
      <c r="R49">
        <v>43.545976000000003</v>
      </c>
      <c r="S49">
        <v>26.963602000000002</v>
      </c>
      <c r="T49">
        <v>1.4923249999999999</v>
      </c>
      <c r="U49">
        <v>348.97500000000002</v>
      </c>
      <c r="V49">
        <v>18.140333999999999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8.7128639999999997</v>
      </c>
      <c r="AG49">
        <v>44.150584000000002</v>
      </c>
      <c r="AH49">
        <v>0</v>
      </c>
      <c r="AI49">
        <v>0</v>
      </c>
      <c r="AJ49">
        <v>0</v>
      </c>
      <c r="AK49">
        <v>59.301366000000002</v>
      </c>
      <c r="AL49">
        <v>39.508000000000003</v>
      </c>
      <c r="AM49">
        <v>17.179061000000001</v>
      </c>
      <c r="AN49">
        <v>1.055067</v>
      </c>
      <c r="AO49">
        <v>0</v>
      </c>
      <c r="AP49">
        <v>0.64049999999999996</v>
      </c>
      <c r="AQ49">
        <v>0</v>
      </c>
      <c r="AR49">
        <v>50.783999999999999</v>
      </c>
      <c r="AS49">
        <v>35.944935000000001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86.972559999999987</v>
      </c>
      <c r="BA49">
        <f t="shared" si="1"/>
        <v>2674.8389990000001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3.5424660000000001</v>
      </c>
      <c r="BR49">
        <v>2.5514760000000001</v>
      </c>
      <c r="BS49">
        <v>1.62</v>
      </c>
      <c r="BT49">
        <v>0</v>
      </c>
      <c r="BU49">
        <v>2.9354909999999999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1.755846</v>
      </c>
      <c r="CB49">
        <v>1.88</v>
      </c>
      <c r="CC49">
        <v>0.85</v>
      </c>
      <c r="CD49">
        <v>0.44</v>
      </c>
      <c r="CE49">
        <v>0.88</v>
      </c>
      <c r="CF49">
        <v>0.19</v>
      </c>
      <c r="CG49">
        <v>1.89</v>
      </c>
      <c r="CH49">
        <v>0</v>
      </c>
      <c r="CI49">
        <v>7.83</v>
      </c>
      <c r="CJ49">
        <v>1.94</v>
      </c>
      <c r="CK49">
        <v>1.85</v>
      </c>
      <c r="CL49">
        <v>5.313701</v>
      </c>
      <c r="CM49">
        <v>1.870228</v>
      </c>
      <c r="CN49">
        <v>3.542468</v>
      </c>
      <c r="CO49">
        <v>3.03</v>
      </c>
      <c r="CP49">
        <v>2.5890460000000002</v>
      </c>
      <c r="CQ49">
        <v>1.3710979999999999</v>
      </c>
      <c r="CR49">
        <v>2.38</v>
      </c>
      <c r="CS49">
        <v>2.3522639999999999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86.972559999999987</v>
      </c>
    </row>
    <row r="50" spans="1:114">
      <c r="A50" t="s">
        <v>92</v>
      </c>
      <c r="B50">
        <v>0</v>
      </c>
      <c r="C50">
        <v>34.405422000000002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54.726807999999998</v>
      </c>
      <c r="J50">
        <v>6.080756</v>
      </c>
      <c r="K50">
        <v>344.67316</v>
      </c>
      <c r="L50">
        <v>661.459879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22.193776</v>
      </c>
      <c r="R50">
        <v>43.545976000000003</v>
      </c>
      <c r="S50">
        <v>26.963602000000002</v>
      </c>
      <c r="T50">
        <v>1.4923249999999999</v>
      </c>
      <c r="U50">
        <v>348.97500000000002</v>
      </c>
      <c r="V50">
        <v>18.140333999999999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8.7128639999999997</v>
      </c>
      <c r="AG50">
        <v>44.150584000000002</v>
      </c>
      <c r="AH50">
        <v>0</v>
      </c>
      <c r="AI50">
        <v>0</v>
      </c>
      <c r="AJ50">
        <v>0</v>
      </c>
      <c r="AK50">
        <v>59.301366000000002</v>
      </c>
      <c r="AL50">
        <v>39.508000000000003</v>
      </c>
      <c r="AM50">
        <v>17.179061000000001</v>
      </c>
      <c r="AN50">
        <v>1.055067</v>
      </c>
      <c r="AO50">
        <v>0</v>
      </c>
      <c r="AP50">
        <v>0.64049999999999996</v>
      </c>
      <c r="AQ50">
        <v>0</v>
      </c>
      <c r="AR50">
        <v>50.783999999999999</v>
      </c>
      <c r="AS50">
        <v>35.944935000000001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86.972559999999987</v>
      </c>
      <c r="BA50">
        <f t="shared" si="1"/>
        <v>2674.8389990000001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3.5424660000000001</v>
      </c>
      <c r="BR50">
        <v>2.5514760000000001</v>
      </c>
      <c r="BS50">
        <v>1.62</v>
      </c>
      <c r="BT50">
        <v>0</v>
      </c>
      <c r="BU50">
        <v>2.9354909999999999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1.755846</v>
      </c>
      <c r="CB50">
        <v>1.88</v>
      </c>
      <c r="CC50">
        <v>0.85</v>
      </c>
      <c r="CD50">
        <v>0.44</v>
      </c>
      <c r="CE50">
        <v>0.88</v>
      </c>
      <c r="CF50">
        <v>0.19</v>
      </c>
      <c r="CG50">
        <v>1.89</v>
      </c>
      <c r="CH50">
        <v>0</v>
      </c>
      <c r="CI50">
        <v>7.83</v>
      </c>
      <c r="CJ50">
        <v>1.94</v>
      </c>
      <c r="CK50">
        <v>1.85</v>
      </c>
      <c r="CL50">
        <v>5.313701</v>
      </c>
      <c r="CM50">
        <v>1.870228</v>
      </c>
      <c r="CN50">
        <v>3.542468</v>
      </c>
      <c r="CO50">
        <v>3.03</v>
      </c>
      <c r="CP50">
        <v>2.5890460000000002</v>
      </c>
      <c r="CQ50">
        <v>1.3710979999999999</v>
      </c>
      <c r="CR50">
        <v>2.38</v>
      </c>
      <c r="CS50">
        <v>2.3522639999999999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86.972559999999987</v>
      </c>
    </row>
    <row r="51" spans="1:114">
      <c r="A51" t="s">
        <v>93</v>
      </c>
      <c r="B51">
        <v>0</v>
      </c>
      <c r="C51">
        <v>33.239136999999999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54.726807999999998</v>
      </c>
      <c r="J51">
        <v>6.080756</v>
      </c>
      <c r="K51">
        <v>344.67316</v>
      </c>
      <c r="L51">
        <v>661.459879</v>
      </c>
      <c r="M51">
        <v>79.966942000000003</v>
      </c>
      <c r="N51">
        <v>120.694688</v>
      </c>
      <c r="O51">
        <v>126.520838</v>
      </c>
      <c r="P51">
        <v>144.02676099999999</v>
      </c>
      <c r="Q51">
        <v>22.193776</v>
      </c>
      <c r="R51">
        <v>43.545976000000003</v>
      </c>
      <c r="S51">
        <v>26.963602000000002</v>
      </c>
      <c r="T51">
        <v>1.4923249999999999</v>
      </c>
      <c r="U51">
        <v>348.97500000000002</v>
      </c>
      <c r="V51">
        <v>18.140333999999999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8.7128639999999997</v>
      </c>
      <c r="AG51">
        <v>44.150584000000002</v>
      </c>
      <c r="AH51">
        <v>0</v>
      </c>
      <c r="AI51">
        <v>0</v>
      </c>
      <c r="AJ51">
        <v>0</v>
      </c>
      <c r="AK51">
        <v>59.301366000000002</v>
      </c>
      <c r="AL51">
        <v>39.508000000000003</v>
      </c>
      <c r="AM51">
        <v>17.179061000000001</v>
      </c>
      <c r="AN51">
        <v>1.055067</v>
      </c>
      <c r="AO51">
        <v>0</v>
      </c>
      <c r="AP51">
        <v>0.64049999999999996</v>
      </c>
      <c r="AQ51">
        <v>0</v>
      </c>
      <c r="AR51">
        <v>50.783999999999999</v>
      </c>
      <c r="AS51">
        <v>34.647410000000001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86.982559999999992</v>
      </c>
      <c r="BA51">
        <f t="shared" si="1"/>
        <v>2658.0321490000001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3.5424660000000001</v>
      </c>
      <c r="BR51">
        <v>2.5514760000000001</v>
      </c>
      <c r="BS51">
        <v>1.62</v>
      </c>
      <c r="BT51">
        <v>0</v>
      </c>
      <c r="BU51">
        <v>2.9354909999999999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1.755846</v>
      </c>
      <c r="CB51">
        <v>1.88</v>
      </c>
      <c r="CC51">
        <v>0.85</v>
      </c>
      <c r="CD51">
        <v>0.44</v>
      </c>
      <c r="CE51">
        <v>0.88</v>
      </c>
      <c r="CF51">
        <v>0.2</v>
      </c>
      <c r="CG51">
        <v>1.89</v>
      </c>
      <c r="CH51">
        <v>0</v>
      </c>
      <c r="CI51">
        <v>7.83</v>
      </c>
      <c r="CJ51">
        <v>1.94</v>
      </c>
      <c r="CK51">
        <v>1.85</v>
      </c>
      <c r="CL51">
        <v>5.313701</v>
      </c>
      <c r="CM51">
        <v>1.870228</v>
      </c>
      <c r="CN51">
        <v>3.542468</v>
      </c>
      <c r="CO51">
        <v>3.03</v>
      </c>
      <c r="CP51">
        <v>2.5890460000000002</v>
      </c>
      <c r="CQ51">
        <v>1.3710979999999999</v>
      </c>
      <c r="CR51">
        <v>2.38</v>
      </c>
      <c r="CS51">
        <v>2.3522639999999999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86.982559999999992</v>
      </c>
    </row>
    <row r="52" spans="1:114">
      <c r="A52" t="s">
        <v>94</v>
      </c>
      <c r="B52">
        <v>0</v>
      </c>
      <c r="C52">
        <v>33.239136999999999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54.726807999999998</v>
      </c>
      <c r="J52">
        <v>6.080756</v>
      </c>
      <c r="K52">
        <v>344.67316</v>
      </c>
      <c r="L52">
        <v>661.459879</v>
      </c>
      <c r="M52">
        <v>79.966942000000003</v>
      </c>
      <c r="N52">
        <v>120.694688</v>
      </c>
      <c r="O52">
        <v>126.520838</v>
      </c>
      <c r="P52">
        <v>144.02676099999999</v>
      </c>
      <c r="Q52">
        <v>22.193776</v>
      </c>
      <c r="R52">
        <v>43.545976000000003</v>
      </c>
      <c r="S52">
        <v>26.963602000000002</v>
      </c>
      <c r="T52">
        <v>1.4923249999999999</v>
      </c>
      <c r="U52">
        <v>348.97500000000002</v>
      </c>
      <c r="V52">
        <v>18.140333999999999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8.7128639999999997</v>
      </c>
      <c r="AG52">
        <v>44.150584000000002</v>
      </c>
      <c r="AH52">
        <v>0</v>
      </c>
      <c r="AI52">
        <v>0</v>
      </c>
      <c r="AJ52">
        <v>0</v>
      </c>
      <c r="AK52">
        <v>59.301366000000002</v>
      </c>
      <c r="AL52">
        <v>39.508000000000003</v>
      </c>
      <c r="AM52">
        <v>17.179061000000001</v>
      </c>
      <c r="AN52">
        <v>1.055067</v>
      </c>
      <c r="AO52">
        <v>0</v>
      </c>
      <c r="AP52">
        <v>0.64049999999999996</v>
      </c>
      <c r="AQ52">
        <v>0</v>
      </c>
      <c r="AR52">
        <v>50.783999999999999</v>
      </c>
      <c r="AS52">
        <v>34.647410000000001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86.982559999999992</v>
      </c>
      <c r="BA52">
        <f t="shared" si="1"/>
        <v>2658.0321490000001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3.5424660000000001</v>
      </c>
      <c r="BR52">
        <v>2.5514760000000001</v>
      </c>
      <c r="BS52">
        <v>1.62</v>
      </c>
      <c r="BT52">
        <v>0</v>
      </c>
      <c r="BU52">
        <v>2.9354909999999999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1.755846</v>
      </c>
      <c r="CB52">
        <v>1.88</v>
      </c>
      <c r="CC52">
        <v>0.85</v>
      </c>
      <c r="CD52">
        <v>0.44</v>
      </c>
      <c r="CE52">
        <v>0.88</v>
      </c>
      <c r="CF52">
        <v>0.2</v>
      </c>
      <c r="CG52">
        <v>1.89</v>
      </c>
      <c r="CH52">
        <v>0</v>
      </c>
      <c r="CI52">
        <v>7.83</v>
      </c>
      <c r="CJ52">
        <v>1.94</v>
      </c>
      <c r="CK52">
        <v>1.85</v>
      </c>
      <c r="CL52">
        <v>5.313701</v>
      </c>
      <c r="CM52">
        <v>1.870228</v>
      </c>
      <c r="CN52">
        <v>3.542468</v>
      </c>
      <c r="CO52">
        <v>3.03</v>
      </c>
      <c r="CP52">
        <v>2.5890460000000002</v>
      </c>
      <c r="CQ52">
        <v>1.3710979999999999</v>
      </c>
      <c r="CR52">
        <v>2.38</v>
      </c>
      <c r="CS52">
        <v>2.3522639999999999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86.982559999999992</v>
      </c>
    </row>
    <row r="53" spans="1:114">
      <c r="A53" t="s">
        <v>95</v>
      </c>
      <c r="B53">
        <v>0</v>
      </c>
      <c r="C53">
        <v>33.239136999999999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54.726807999999998</v>
      </c>
      <c r="J53">
        <v>6.080756</v>
      </c>
      <c r="K53">
        <v>344.67316</v>
      </c>
      <c r="L53">
        <v>661.459879</v>
      </c>
      <c r="M53">
        <v>79.966942000000003</v>
      </c>
      <c r="N53">
        <v>120.694688</v>
      </c>
      <c r="O53">
        <v>126.520838</v>
      </c>
      <c r="P53">
        <v>144.02676099999999</v>
      </c>
      <c r="Q53">
        <v>22.193776</v>
      </c>
      <c r="R53">
        <v>43.545976000000003</v>
      </c>
      <c r="S53">
        <v>26.963602000000002</v>
      </c>
      <c r="T53">
        <v>1.4923249999999999</v>
      </c>
      <c r="U53">
        <v>348.97500000000002</v>
      </c>
      <c r="V53">
        <v>18.140333999999999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8.7128639999999997</v>
      </c>
      <c r="AG53">
        <v>44.150584000000002</v>
      </c>
      <c r="AH53">
        <v>0</v>
      </c>
      <c r="AI53">
        <v>0</v>
      </c>
      <c r="AJ53">
        <v>0</v>
      </c>
      <c r="AK53">
        <v>59.301366000000002</v>
      </c>
      <c r="AL53">
        <v>39.508000000000003</v>
      </c>
      <c r="AM53">
        <v>17.179061000000001</v>
      </c>
      <c r="AN53">
        <v>1.055067</v>
      </c>
      <c r="AO53">
        <v>0</v>
      </c>
      <c r="AP53">
        <v>0.64049999999999996</v>
      </c>
      <c r="AQ53">
        <v>0</v>
      </c>
      <c r="AR53">
        <v>50.783999999999999</v>
      </c>
      <c r="AS53">
        <v>34.647410000000001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86.932560999999978</v>
      </c>
      <c r="BA53">
        <f t="shared" si="1"/>
        <v>2657.9821500000003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3.5424660000000001</v>
      </c>
      <c r="BR53">
        <v>2.5514760000000001</v>
      </c>
      <c r="BS53">
        <v>1.62</v>
      </c>
      <c r="BT53">
        <v>0</v>
      </c>
      <c r="BU53">
        <v>2.9354909999999999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1.755846</v>
      </c>
      <c r="CB53">
        <v>1.83</v>
      </c>
      <c r="CC53">
        <v>0.85</v>
      </c>
      <c r="CD53">
        <v>0.44</v>
      </c>
      <c r="CE53">
        <v>0.88</v>
      </c>
      <c r="CF53">
        <v>0.2</v>
      </c>
      <c r="CG53">
        <v>1.89</v>
      </c>
      <c r="CH53">
        <v>0</v>
      </c>
      <c r="CI53">
        <v>7.83</v>
      </c>
      <c r="CJ53">
        <v>1.94</v>
      </c>
      <c r="CK53">
        <v>1.85</v>
      </c>
      <c r="CL53">
        <v>5.313701</v>
      </c>
      <c r="CM53">
        <v>1.870228</v>
      </c>
      <c r="CN53">
        <v>3.542468</v>
      </c>
      <c r="CO53">
        <v>3.03</v>
      </c>
      <c r="CP53">
        <v>2.5890469999999999</v>
      </c>
      <c r="CQ53">
        <v>1.3710979999999999</v>
      </c>
      <c r="CR53">
        <v>2.38</v>
      </c>
      <c r="CS53">
        <v>2.3522639999999999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86.932560999999978</v>
      </c>
    </row>
    <row r="54" spans="1:114">
      <c r="A54" t="s">
        <v>96</v>
      </c>
      <c r="B54">
        <v>0</v>
      </c>
      <c r="C54">
        <v>33.239136999999999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54.726807999999998</v>
      </c>
      <c r="J54">
        <v>6.080756</v>
      </c>
      <c r="K54">
        <v>344.67316</v>
      </c>
      <c r="L54">
        <v>661.459879</v>
      </c>
      <c r="M54">
        <v>79.966942000000003</v>
      </c>
      <c r="N54">
        <v>120.694688</v>
      </c>
      <c r="O54">
        <v>126.520838</v>
      </c>
      <c r="P54">
        <v>144.02676099999999</v>
      </c>
      <c r="Q54">
        <v>22.193776</v>
      </c>
      <c r="R54">
        <v>43.545976000000003</v>
      </c>
      <c r="S54">
        <v>26.963602000000002</v>
      </c>
      <c r="T54">
        <v>1.4923249999999999</v>
      </c>
      <c r="U54">
        <v>348.97500000000002</v>
      </c>
      <c r="V54">
        <v>18.140333999999999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8.7128639999999997</v>
      </c>
      <c r="AG54">
        <v>44.150584000000002</v>
      </c>
      <c r="AH54">
        <v>0</v>
      </c>
      <c r="AI54">
        <v>0</v>
      </c>
      <c r="AJ54">
        <v>0</v>
      </c>
      <c r="AK54">
        <v>59.301366000000002</v>
      </c>
      <c r="AL54">
        <v>39.508000000000003</v>
      </c>
      <c r="AM54">
        <v>17.179061000000001</v>
      </c>
      <c r="AN54">
        <v>1.055067</v>
      </c>
      <c r="AO54">
        <v>0</v>
      </c>
      <c r="AP54">
        <v>0.64049999999999996</v>
      </c>
      <c r="AQ54">
        <v>0</v>
      </c>
      <c r="AR54">
        <v>52.991999999999997</v>
      </c>
      <c r="AS54">
        <v>34.647410000000001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86.862559999999988</v>
      </c>
      <c r="BA54">
        <f t="shared" si="1"/>
        <v>2660.1201490000003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3.5424660000000001</v>
      </c>
      <c r="BR54">
        <v>2.5514760000000001</v>
      </c>
      <c r="BS54">
        <v>1.62</v>
      </c>
      <c r="BT54">
        <v>0</v>
      </c>
      <c r="BU54">
        <v>2.9354909999999999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1.755846</v>
      </c>
      <c r="CB54">
        <v>1.83</v>
      </c>
      <c r="CC54">
        <v>0.79</v>
      </c>
      <c r="CD54">
        <v>0.43</v>
      </c>
      <c r="CE54">
        <v>0.88</v>
      </c>
      <c r="CF54">
        <v>0.2</v>
      </c>
      <c r="CG54">
        <v>1.89</v>
      </c>
      <c r="CH54">
        <v>0</v>
      </c>
      <c r="CI54">
        <v>7.83</v>
      </c>
      <c r="CJ54">
        <v>1.94</v>
      </c>
      <c r="CK54">
        <v>1.85</v>
      </c>
      <c r="CL54">
        <v>5.313701</v>
      </c>
      <c r="CM54">
        <v>1.870228</v>
      </c>
      <c r="CN54">
        <v>3.542468</v>
      </c>
      <c r="CO54">
        <v>3.03</v>
      </c>
      <c r="CP54">
        <v>2.5890460000000002</v>
      </c>
      <c r="CQ54">
        <v>1.3710979999999999</v>
      </c>
      <c r="CR54">
        <v>2.38</v>
      </c>
      <c r="CS54">
        <v>2.3522639999999999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86.862559999999988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54.726807999999998</v>
      </c>
      <c r="J55">
        <v>6.080756</v>
      </c>
      <c r="K55">
        <v>344.67316</v>
      </c>
      <c r="L55">
        <v>661.459879</v>
      </c>
      <c r="M55">
        <v>79.966942000000003</v>
      </c>
      <c r="N55">
        <v>120.694688</v>
      </c>
      <c r="O55">
        <v>126.520838</v>
      </c>
      <c r="P55">
        <v>144.02676099999999</v>
      </c>
      <c r="Q55">
        <v>22.193776</v>
      </c>
      <c r="R55">
        <v>43.545976000000003</v>
      </c>
      <c r="S55">
        <v>26.963602000000002</v>
      </c>
      <c r="T55">
        <v>1.4923249999999999</v>
      </c>
      <c r="U55">
        <v>348.97500000000002</v>
      </c>
      <c r="V55">
        <v>18.140333999999999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8.7128639999999997</v>
      </c>
      <c r="AG55">
        <v>44.150584000000002</v>
      </c>
      <c r="AH55">
        <v>0</v>
      </c>
      <c r="AI55">
        <v>0</v>
      </c>
      <c r="AJ55">
        <v>0</v>
      </c>
      <c r="AK55">
        <v>59.301366000000002</v>
      </c>
      <c r="AL55">
        <v>39.508000000000003</v>
      </c>
      <c r="AM55">
        <v>17.179061000000001</v>
      </c>
      <c r="AN55">
        <v>1.055067</v>
      </c>
      <c r="AO55">
        <v>0</v>
      </c>
      <c r="AP55">
        <v>0.12809999999999999</v>
      </c>
      <c r="AQ55">
        <v>0</v>
      </c>
      <c r="AR55">
        <v>52.991999999999997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86.840903999999981</v>
      </c>
      <c r="BA55">
        <f t="shared" si="1"/>
        <v>2659.5860930000003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3.5424660000000001</v>
      </c>
      <c r="BR55">
        <v>2.5514760000000001</v>
      </c>
      <c r="BS55">
        <v>1.62</v>
      </c>
      <c r="BT55">
        <v>0</v>
      </c>
      <c r="BU55">
        <v>2.9354909999999999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1.755846</v>
      </c>
      <c r="CB55">
        <v>1.83</v>
      </c>
      <c r="CC55">
        <v>0.79</v>
      </c>
      <c r="CD55">
        <v>0.43</v>
      </c>
      <c r="CE55">
        <v>0.88</v>
      </c>
      <c r="CF55">
        <v>0.2</v>
      </c>
      <c r="CG55">
        <v>1.89</v>
      </c>
      <c r="CH55">
        <v>0</v>
      </c>
      <c r="CI55">
        <v>7.83</v>
      </c>
      <c r="CJ55">
        <v>1.94</v>
      </c>
      <c r="CK55">
        <v>1.85</v>
      </c>
      <c r="CL55">
        <v>5.313701</v>
      </c>
      <c r="CM55">
        <v>1.870228</v>
      </c>
      <c r="CN55">
        <v>3.542468</v>
      </c>
      <c r="CO55">
        <v>3.03</v>
      </c>
      <c r="CP55">
        <v>2.5890460000000002</v>
      </c>
      <c r="CQ55">
        <v>1.3710979999999999</v>
      </c>
      <c r="CR55">
        <v>2.38</v>
      </c>
      <c r="CS55">
        <v>2.3306830000000001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86.840903999999981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54.726807999999998</v>
      </c>
      <c r="J56">
        <v>6.080756</v>
      </c>
      <c r="K56">
        <v>344.67316</v>
      </c>
      <c r="L56">
        <v>661.459879</v>
      </c>
      <c r="M56">
        <v>79.966942000000003</v>
      </c>
      <c r="N56">
        <v>120.694688</v>
      </c>
      <c r="O56">
        <v>126.520838</v>
      </c>
      <c r="P56">
        <v>144.02676099999999</v>
      </c>
      <c r="Q56">
        <v>22.193776</v>
      </c>
      <c r="R56">
        <v>43.545976000000003</v>
      </c>
      <c r="S56">
        <v>26.963602000000002</v>
      </c>
      <c r="T56">
        <v>1.4923249999999999</v>
      </c>
      <c r="U56">
        <v>348.97500000000002</v>
      </c>
      <c r="V56">
        <v>18.140333999999999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8.7128639999999997</v>
      </c>
      <c r="AG56">
        <v>44.150584000000002</v>
      </c>
      <c r="AH56">
        <v>0</v>
      </c>
      <c r="AI56">
        <v>0</v>
      </c>
      <c r="AJ56">
        <v>0</v>
      </c>
      <c r="AK56">
        <v>59.301366000000002</v>
      </c>
      <c r="AL56">
        <v>39.508000000000003</v>
      </c>
      <c r="AM56">
        <v>17.179061000000001</v>
      </c>
      <c r="AN56">
        <v>1.055067</v>
      </c>
      <c r="AO56">
        <v>0</v>
      </c>
      <c r="AP56">
        <v>0.12809999999999999</v>
      </c>
      <c r="AQ56">
        <v>0</v>
      </c>
      <c r="AR56">
        <v>50.783999999999999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86.840903999999981</v>
      </c>
      <c r="BA56">
        <f t="shared" si="1"/>
        <v>2657.3780930000003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3.5424660000000001</v>
      </c>
      <c r="BR56">
        <v>2.5514760000000001</v>
      </c>
      <c r="BS56">
        <v>1.62</v>
      </c>
      <c r="BT56">
        <v>0</v>
      </c>
      <c r="BU56">
        <v>2.9354909999999999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1.755846</v>
      </c>
      <c r="CB56">
        <v>1.83</v>
      </c>
      <c r="CC56">
        <v>0.79</v>
      </c>
      <c r="CD56">
        <v>0.43</v>
      </c>
      <c r="CE56">
        <v>0.88</v>
      </c>
      <c r="CF56">
        <v>0.2</v>
      </c>
      <c r="CG56">
        <v>1.89</v>
      </c>
      <c r="CH56">
        <v>0</v>
      </c>
      <c r="CI56">
        <v>7.83</v>
      </c>
      <c r="CJ56">
        <v>1.94</v>
      </c>
      <c r="CK56">
        <v>1.85</v>
      </c>
      <c r="CL56">
        <v>5.313701</v>
      </c>
      <c r="CM56">
        <v>1.870228</v>
      </c>
      <c r="CN56">
        <v>3.542468</v>
      </c>
      <c r="CO56">
        <v>3.03</v>
      </c>
      <c r="CP56">
        <v>2.5890460000000002</v>
      </c>
      <c r="CQ56">
        <v>1.3710979999999999</v>
      </c>
      <c r="CR56">
        <v>2.38</v>
      </c>
      <c r="CS56">
        <v>2.3306830000000001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86.840903999999981</v>
      </c>
    </row>
    <row r="57" spans="1:114">
      <c r="A57" t="s">
        <v>99</v>
      </c>
      <c r="B57">
        <v>0</v>
      </c>
      <c r="C57">
        <v>33.239136999999999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54.726807999999998</v>
      </c>
      <c r="J57">
        <v>6.080756</v>
      </c>
      <c r="K57">
        <v>344.67316</v>
      </c>
      <c r="L57">
        <v>661.459879</v>
      </c>
      <c r="M57">
        <v>79.966942000000003</v>
      </c>
      <c r="N57">
        <v>120.694688</v>
      </c>
      <c r="O57">
        <v>126.520838</v>
      </c>
      <c r="P57">
        <v>144.02676099999999</v>
      </c>
      <c r="Q57">
        <v>22.193776</v>
      </c>
      <c r="R57">
        <v>43.545976000000003</v>
      </c>
      <c r="S57">
        <v>26.963602000000002</v>
      </c>
      <c r="T57">
        <v>1.4923249999999999</v>
      </c>
      <c r="U57">
        <v>348.97500000000002</v>
      </c>
      <c r="V57">
        <v>18.140333999999999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3.680428</v>
      </c>
      <c r="AC57">
        <v>10.559259000000001</v>
      </c>
      <c r="AD57">
        <v>0</v>
      </c>
      <c r="AE57">
        <v>0</v>
      </c>
      <c r="AF57">
        <v>8.7128639999999997</v>
      </c>
      <c r="AG57">
        <v>44.150584000000002</v>
      </c>
      <c r="AH57">
        <v>0</v>
      </c>
      <c r="AI57">
        <v>0</v>
      </c>
      <c r="AJ57">
        <v>0</v>
      </c>
      <c r="AK57">
        <v>59.301366000000002</v>
      </c>
      <c r="AL57">
        <v>39.508000000000003</v>
      </c>
      <c r="AM57">
        <v>17.179061000000001</v>
      </c>
      <c r="AN57">
        <v>1.055067</v>
      </c>
      <c r="AO57">
        <v>0</v>
      </c>
      <c r="AP57">
        <v>0.12809999999999999</v>
      </c>
      <c r="AQ57">
        <v>0</v>
      </c>
      <c r="AR57">
        <v>38.64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86.840754999999973</v>
      </c>
      <c r="BA57">
        <f t="shared" si="1"/>
        <v>2659.4736310000003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3.5424660000000001</v>
      </c>
      <c r="BR57">
        <v>2.5514760000000001</v>
      </c>
      <c r="BS57">
        <v>1.62</v>
      </c>
      <c r="BT57">
        <v>0</v>
      </c>
      <c r="BU57">
        <v>2.9354909999999999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1.755846</v>
      </c>
      <c r="CB57">
        <v>1.83</v>
      </c>
      <c r="CC57">
        <v>0.79</v>
      </c>
      <c r="CD57">
        <v>0.43</v>
      </c>
      <c r="CE57">
        <v>0.88</v>
      </c>
      <c r="CF57">
        <v>0.2</v>
      </c>
      <c r="CG57">
        <v>1.89</v>
      </c>
      <c r="CH57">
        <v>0</v>
      </c>
      <c r="CI57">
        <v>7.83</v>
      </c>
      <c r="CJ57">
        <v>1.94</v>
      </c>
      <c r="CK57">
        <v>1.85</v>
      </c>
      <c r="CL57">
        <v>5.313701</v>
      </c>
      <c r="CM57">
        <v>1.870228</v>
      </c>
      <c r="CN57">
        <v>3.542468</v>
      </c>
      <c r="CO57">
        <v>3.03</v>
      </c>
      <c r="CP57">
        <v>2.5890460000000002</v>
      </c>
      <c r="CQ57">
        <v>1.3710979999999999</v>
      </c>
      <c r="CR57">
        <v>2.38</v>
      </c>
      <c r="CS57">
        <v>2.3306830000000001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86.840754999999973</v>
      </c>
    </row>
    <row r="58" spans="1:114">
      <c r="A58" t="s">
        <v>100</v>
      </c>
      <c r="B58">
        <v>0</v>
      </c>
      <c r="C58">
        <v>33.239136999999999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54.726807999999998</v>
      </c>
      <c r="J58">
        <v>6.080756</v>
      </c>
      <c r="K58">
        <v>344.67316</v>
      </c>
      <c r="L58">
        <v>661.459879</v>
      </c>
      <c r="M58">
        <v>79.966942000000003</v>
      </c>
      <c r="N58">
        <v>120.694688</v>
      </c>
      <c r="O58">
        <v>126.520838</v>
      </c>
      <c r="P58">
        <v>144.02676099999999</v>
      </c>
      <c r="Q58">
        <v>22.193776</v>
      </c>
      <c r="R58">
        <v>43.545976000000003</v>
      </c>
      <c r="S58">
        <v>26.963602000000002</v>
      </c>
      <c r="T58">
        <v>1.4923249999999999</v>
      </c>
      <c r="U58">
        <v>348.97500000000002</v>
      </c>
      <c r="V58">
        <v>18.140333999999999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14.42728</v>
      </c>
      <c r="AC58">
        <v>10.559259000000001</v>
      </c>
      <c r="AD58">
        <v>0</v>
      </c>
      <c r="AE58">
        <v>0</v>
      </c>
      <c r="AF58">
        <v>8.7128639999999997</v>
      </c>
      <c r="AG58">
        <v>44.150584000000002</v>
      </c>
      <c r="AH58">
        <v>0</v>
      </c>
      <c r="AI58">
        <v>0</v>
      </c>
      <c r="AJ58">
        <v>0</v>
      </c>
      <c r="AK58">
        <v>59.301366000000002</v>
      </c>
      <c r="AL58">
        <v>39.508000000000003</v>
      </c>
      <c r="AM58">
        <v>17.179061000000001</v>
      </c>
      <c r="AN58">
        <v>1.055067</v>
      </c>
      <c r="AO58">
        <v>0</v>
      </c>
      <c r="AP58">
        <v>0.12809999999999999</v>
      </c>
      <c r="AQ58">
        <v>0</v>
      </c>
      <c r="AR58">
        <v>38.64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86.777691999999973</v>
      </c>
      <c r="BA58">
        <f t="shared" si="1"/>
        <v>2670.15742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3.5424660000000001</v>
      </c>
      <c r="BR58">
        <v>2.5514760000000001</v>
      </c>
      <c r="BS58">
        <v>1.62</v>
      </c>
      <c r="BT58">
        <v>0</v>
      </c>
      <c r="BU58">
        <v>2.9354909999999999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1.755846</v>
      </c>
      <c r="CB58">
        <v>1.83</v>
      </c>
      <c r="CC58">
        <v>0.79</v>
      </c>
      <c r="CD58">
        <v>0.43</v>
      </c>
      <c r="CE58">
        <v>0.88</v>
      </c>
      <c r="CF58">
        <v>0.2</v>
      </c>
      <c r="CG58">
        <v>1.89</v>
      </c>
      <c r="CH58">
        <v>0</v>
      </c>
      <c r="CI58">
        <v>7.83</v>
      </c>
      <c r="CJ58">
        <v>1.94</v>
      </c>
      <c r="CK58">
        <v>1.85</v>
      </c>
      <c r="CL58">
        <v>5.313701</v>
      </c>
      <c r="CM58">
        <v>1.870228</v>
      </c>
      <c r="CN58">
        <v>3.542468</v>
      </c>
      <c r="CO58">
        <v>3.03</v>
      </c>
      <c r="CP58">
        <v>2.5259830000000001</v>
      </c>
      <c r="CQ58">
        <v>1.3710979999999999</v>
      </c>
      <c r="CR58">
        <v>2.38</v>
      </c>
      <c r="CS58">
        <v>2.3306830000000001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86.777691999999973</v>
      </c>
    </row>
    <row r="59" spans="1:114">
      <c r="A59" t="s">
        <v>101</v>
      </c>
      <c r="B59">
        <v>0</v>
      </c>
      <c r="C59">
        <v>32.072851999999997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54.726807999999998</v>
      </c>
      <c r="J59">
        <v>6.080756</v>
      </c>
      <c r="K59">
        <v>344.67316</v>
      </c>
      <c r="L59">
        <v>661.459879</v>
      </c>
      <c r="M59">
        <v>79.966942000000003</v>
      </c>
      <c r="N59">
        <v>120.694688</v>
      </c>
      <c r="O59">
        <v>126.520838</v>
      </c>
      <c r="P59">
        <v>144.02676099999999</v>
      </c>
      <c r="Q59">
        <v>22.193776</v>
      </c>
      <c r="R59">
        <v>43.545976000000003</v>
      </c>
      <c r="S59">
        <v>26.963602000000002</v>
      </c>
      <c r="T59">
        <v>1.4923249999999999</v>
      </c>
      <c r="U59">
        <v>348.97500000000002</v>
      </c>
      <c r="V59">
        <v>18.140333999999999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14.42728</v>
      </c>
      <c r="AC59">
        <v>10.559259000000001</v>
      </c>
      <c r="AD59">
        <v>0</v>
      </c>
      <c r="AE59">
        <v>0</v>
      </c>
      <c r="AF59">
        <v>0</v>
      </c>
      <c r="AG59">
        <v>44.150584000000002</v>
      </c>
      <c r="AH59">
        <v>0</v>
      </c>
      <c r="AI59">
        <v>0</v>
      </c>
      <c r="AJ59">
        <v>0</v>
      </c>
      <c r="AK59">
        <v>59.301366000000002</v>
      </c>
      <c r="AL59">
        <v>39.508000000000003</v>
      </c>
      <c r="AM59">
        <v>17.179061000000001</v>
      </c>
      <c r="AN59">
        <v>1.055067</v>
      </c>
      <c r="AO59">
        <v>0</v>
      </c>
      <c r="AP59">
        <v>0.12809999999999999</v>
      </c>
      <c r="AQ59">
        <v>10.668818999999999</v>
      </c>
      <c r="AR59">
        <v>38.64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86.777691999999973</v>
      </c>
      <c r="BA59">
        <f t="shared" si="1"/>
        <v>2670.9470900000001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3.5424660000000001</v>
      </c>
      <c r="BR59">
        <v>2.5514760000000001</v>
      </c>
      <c r="BS59">
        <v>1.62</v>
      </c>
      <c r="BT59">
        <v>0</v>
      </c>
      <c r="BU59">
        <v>2.9354909999999999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1.755846</v>
      </c>
      <c r="CB59">
        <v>1.83</v>
      </c>
      <c r="CC59">
        <v>0.79</v>
      </c>
      <c r="CD59">
        <v>0.43</v>
      </c>
      <c r="CE59">
        <v>0.88</v>
      </c>
      <c r="CF59">
        <v>0.2</v>
      </c>
      <c r="CG59">
        <v>1.89</v>
      </c>
      <c r="CH59">
        <v>0</v>
      </c>
      <c r="CI59">
        <v>7.83</v>
      </c>
      <c r="CJ59">
        <v>1.94</v>
      </c>
      <c r="CK59">
        <v>1.85</v>
      </c>
      <c r="CL59">
        <v>5.313701</v>
      </c>
      <c r="CM59">
        <v>1.870228</v>
      </c>
      <c r="CN59">
        <v>3.542468</v>
      </c>
      <c r="CO59">
        <v>3.03</v>
      </c>
      <c r="CP59">
        <v>2.5259830000000001</v>
      </c>
      <c r="CQ59">
        <v>1.3710979999999999</v>
      </c>
      <c r="CR59">
        <v>2.38</v>
      </c>
      <c r="CS59">
        <v>2.3306830000000001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86.777691999999973</v>
      </c>
    </row>
    <row r="60" spans="1:114">
      <c r="A60" t="s">
        <v>102</v>
      </c>
      <c r="B60">
        <v>0</v>
      </c>
      <c r="C60">
        <v>32.072851999999997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54.726807999999998</v>
      </c>
      <c r="J60">
        <v>6.080756</v>
      </c>
      <c r="K60">
        <v>344.67316</v>
      </c>
      <c r="L60">
        <v>661.459879</v>
      </c>
      <c r="M60">
        <v>79.966942000000003</v>
      </c>
      <c r="N60">
        <v>120.694688</v>
      </c>
      <c r="O60">
        <v>126.520838</v>
      </c>
      <c r="P60">
        <v>144.02676099999999</v>
      </c>
      <c r="Q60">
        <v>22.193776</v>
      </c>
      <c r="R60">
        <v>43.545976000000003</v>
      </c>
      <c r="S60">
        <v>26.963602000000002</v>
      </c>
      <c r="T60">
        <v>1.4923249999999999</v>
      </c>
      <c r="U60">
        <v>348.97500000000002</v>
      </c>
      <c r="V60">
        <v>18.140333999999999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14.42728</v>
      </c>
      <c r="AC60">
        <v>10.559259000000001</v>
      </c>
      <c r="AD60">
        <v>0</v>
      </c>
      <c r="AE60">
        <v>0</v>
      </c>
      <c r="AF60">
        <v>0</v>
      </c>
      <c r="AG60">
        <v>44.150584000000002</v>
      </c>
      <c r="AH60">
        <v>0</v>
      </c>
      <c r="AI60">
        <v>0</v>
      </c>
      <c r="AJ60">
        <v>0</v>
      </c>
      <c r="AK60">
        <v>59.301366000000002</v>
      </c>
      <c r="AL60">
        <v>39.508000000000003</v>
      </c>
      <c r="AM60">
        <v>17.179061000000001</v>
      </c>
      <c r="AN60">
        <v>1.055067</v>
      </c>
      <c r="AO60">
        <v>0</v>
      </c>
      <c r="AP60">
        <v>0.12809999999999999</v>
      </c>
      <c r="AQ60">
        <v>21.337637999999998</v>
      </c>
      <c r="AR60">
        <v>38.64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86.777691999999973</v>
      </c>
      <c r="BA60">
        <f t="shared" si="1"/>
        <v>2681.6159090000001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3.5424660000000001</v>
      </c>
      <c r="BR60">
        <v>2.5514760000000001</v>
      </c>
      <c r="BS60">
        <v>1.62</v>
      </c>
      <c r="BT60">
        <v>0</v>
      </c>
      <c r="BU60">
        <v>2.9354909999999999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1.755846</v>
      </c>
      <c r="CB60">
        <v>1.83</v>
      </c>
      <c r="CC60">
        <v>0.79</v>
      </c>
      <c r="CD60">
        <v>0.43</v>
      </c>
      <c r="CE60">
        <v>0.88</v>
      </c>
      <c r="CF60">
        <v>0.2</v>
      </c>
      <c r="CG60">
        <v>1.89</v>
      </c>
      <c r="CH60">
        <v>0</v>
      </c>
      <c r="CI60">
        <v>7.83</v>
      </c>
      <c r="CJ60">
        <v>1.94</v>
      </c>
      <c r="CK60">
        <v>1.85</v>
      </c>
      <c r="CL60">
        <v>5.313701</v>
      </c>
      <c r="CM60">
        <v>1.870228</v>
      </c>
      <c r="CN60">
        <v>3.542468</v>
      </c>
      <c r="CO60">
        <v>3.03</v>
      </c>
      <c r="CP60">
        <v>2.5259830000000001</v>
      </c>
      <c r="CQ60">
        <v>1.3710979999999999</v>
      </c>
      <c r="CR60">
        <v>2.38</v>
      </c>
      <c r="CS60">
        <v>2.3306830000000001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86.777691999999973</v>
      </c>
    </row>
    <row r="61" spans="1:114">
      <c r="A61" t="s">
        <v>103</v>
      </c>
      <c r="B61">
        <v>0</v>
      </c>
      <c r="C61">
        <v>32.072851999999997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54.726807999999998</v>
      </c>
      <c r="J61">
        <v>6.080756</v>
      </c>
      <c r="K61">
        <v>344.67316</v>
      </c>
      <c r="L61">
        <v>661.459879</v>
      </c>
      <c r="M61">
        <v>79.966942000000003</v>
      </c>
      <c r="N61">
        <v>120.694688</v>
      </c>
      <c r="O61">
        <v>126.520838</v>
      </c>
      <c r="P61">
        <v>144.02676099999999</v>
      </c>
      <c r="Q61">
        <v>22.193776</v>
      </c>
      <c r="R61">
        <v>43.545976000000003</v>
      </c>
      <c r="S61">
        <v>26.963602000000002</v>
      </c>
      <c r="T61">
        <v>1.4923249999999999</v>
      </c>
      <c r="U61">
        <v>348.97500000000002</v>
      </c>
      <c r="V61">
        <v>18.140333999999999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14.42728</v>
      </c>
      <c r="AC61">
        <v>10.559259000000001</v>
      </c>
      <c r="AD61">
        <v>0</v>
      </c>
      <c r="AE61">
        <v>17.906894999999999</v>
      </c>
      <c r="AF61">
        <v>0</v>
      </c>
      <c r="AG61">
        <v>44.150584000000002</v>
      </c>
      <c r="AH61">
        <v>0</v>
      </c>
      <c r="AI61">
        <v>0</v>
      </c>
      <c r="AJ61">
        <v>0</v>
      </c>
      <c r="AK61">
        <v>59.301366000000002</v>
      </c>
      <c r="AL61">
        <v>39.508000000000003</v>
      </c>
      <c r="AM61">
        <v>17.179061000000001</v>
      </c>
      <c r="AN61">
        <v>1.055067</v>
      </c>
      <c r="AO61">
        <v>0</v>
      </c>
      <c r="AP61">
        <v>0.12809999999999999</v>
      </c>
      <c r="AQ61">
        <v>32.006456999999997</v>
      </c>
      <c r="AR61">
        <v>38.64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86.747691999999972</v>
      </c>
      <c r="BA61">
        <f t="shared" si="1"/>
        <v>2710.161623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3.5424660000000001</v>
      </c>
      <c r="BR61">
        <v>2.5514760000000001</v>
      </c>
      <c r="BS61">
        <v>1.62</v>
      </c>
      <c r="BT61">
        <v>0</v>
      </c>
      <c r="BU61">
        <v>2.9354909999999999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1.755846</v>
      </c>
      <c r="CB61">
        <v>1.83</v>
      </c>
      <c r="CC61">
        <v>0.79</v>
      </c>
      <c r="CD61">
        <v>0.43</v>
      </c>
      <c r="CE61">
        <v>0.88</v>
      </c>
      <c r="CF61">
        <v>0.17</v>
      </c>
      <c r="CG61">
        <v>1.89</v>
      </c>
      <c r="CH61">
        <v>0</v>
      </c>
      <c r="CI61">
        <v>7.83</v>
      </c>
      <c r="CJ61">
        <v>1.94</v>
      </c>
      <c r="CK61">
        <v>1.85</v>
      </c>
      <c r="CL61">
        <v>5.313701</v>
      </c>
      <c r="CM61">
        <v>1.870228</v>
      </c>
      <c r="CN61">
        <v>3.542468</v>
      </c>
      <c r="CO61">
        <v>3.03</v>
      </c>
      <c r="CP61">
        <v>2.5259830000000001</v>
      </c>
      <c r="CQ61">
        <v>1.3710979999999999</v>
      </c>
      <c r="CR61">
        <v>2.38</v>
      </c>
      <c r="CS61">
        <v>2.3306830000000001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86.747691999999972</v>
      </c>
    </row>
    <row r="62" spans="1:114">
      <c r="A62" t="s">
        <v>104</v>
      </c>
      <c r="B62">
        <v>0</v>
      </c>
      <c r="C62">
        <v>32.072851999999997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54.726807999999998</v>
      </c>
      <c r="J62">
        <v>6.080756</v>
      </c>
      <c r="K62">
        <v>344.67316</v>
      </c>
      <c r="L62">
        <v>661.459879</v>
      </c>
      <c r="M62">
        <v>79.966942000000003</v>
      </c>
      <c r="N62">
        <v>120.694688</v>
      </c>
      <c r="O62">
        <v>126.520838</v>
      </c>
      <c r="P62">
        <v>144.02676099999999</v>
      </c>
      <c r="Q62">
        <v>22.193776</v>
      </c>
      <c r="R62">
        <v>43.545976000000003</v>
      </c>
      <c r="S62">
        <v>26.963602000000002</v>
      </c>
      <c r="T62">
        <v>1.4923249999999999</v>
      </c>
      <c r="U62">
        <v>348.97500000000002</v>
      </c>
      <c r="V62">
        <v>18.140333999999999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14.42728</v>
      </c>
      <c r="AC62">
        <v>10.559259000000001</v>
      </c>
      <c r="AD62">
        <v>0</v>
      </c>
      <c r="AE62">
        <v>35.813791000000002</v>
      </c>
      <c r="AF62">
        <v>0</v>
      </c>
      <c r="AG62">
        <v>44.150584000000002</v>
      </c>
      <c r="AH62">
        <v>0</v>
      </c>
      <c r="AI62">
        <v>0</v>
      </c>
      <c r="AJ62">
        <v>0</v>
      </c>
      <c r="AK62">
        <v>59.301366000000002</v>
      </c>
      <c r="AL62">
        <v>39.508000000000003</v>
      </c>
      <c r="AM62">
        <v>17.179061000000001</v>
      </c>
      <c r="AN62">
        <v>1.055067</v>
      </c>
      <c r="AO62">
        <v>0</v>
      </c>
      <c r="AP62">
        <v>0.12809999999999999</v>
      </c>
      <c r="AQ62">
        <v>32.006456999999997</v>
      </c>
      <c r="AR62">
        <v>38.64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86.687691999999984</v>
      </c>
      <c r="BA62">
        <f t="shared" si="1"/>
        <v>2728.008519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3.5424660000000001</v>
      </c>
      <c r="BR62">
        <v>2.5514760000000001</v>
      </c>
      <c r="BS62">
        <v>1.62</v>
      </c>
      <c r="BT62">
        <v>0</v>
      </c>
      <c r="BU62">
        <v>2.9354909999999999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1.755846</v>
      </c>
      <c r="CB62">
        <v>1.83</v>
      </c>
      <c r="CC62">
        <v>0.74</v>
      </c>
      <c r="CD62">
        <v>0.42</v>
      </c>
      <c r="CE62">
        <v>0.88</v>
      </c>
      <c r="CF62">
        <v>0.17</v>
      </c>
      <c r="CG62">
        <v>1.89</v>
      </c>
      <c r="CH62">
        <v>0</v>
      </c>
      <c r="CI62">
        <v>7.83</v>
      </c>
      <c r="CJ62">
        <v>1.94</v>
      </c>
      <c r="CK62">
        <v>1.85</v>
      </c>
      <c r="CL62">
        <v>5.313701</v>
      </c>
      <c r="CM62">
        <v>1.870228</v>
      </c>
      <c r="CN62">
        <v>3.542468</v>
      </c>
      <c r="CO62">
        <v>3.03</v>
      </c>
      <c r="CP62">
        <v>2.5259830000000001</v>
      </c>
      <c r="CQ62">
        <v>1.3710979999999999</v>
      </c>
      <c r="CR62">
        <v>2.38</v>
      </c>
      <c r="CS62">
        <v>2.3306830000000001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86.687691999999984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54.726807999999998</v>
      </c>
      <c r="J63">
        <v>6.080756</v>
      </c>
      <c r="K63">
        <v>344.67316</v>
      </c>
      <c r="L63">
        <v>661.459879</v>
      </c>
      <c r="M63">
        <v>79.966942000000003</v>
      </c>
      <c r="N63">
        <v>120.694688</v>
      </c>
      <c r="O63">
        <v>126.520838</v>
      </c>
      <c r="P63">
        <v>144.02676099999999</v>
      </c>
      <c r="Q63">
        <v>22.193776</v>
      </c>
      <c r="R63">
        <v>43.545976000000003</v>
      </c>
      <c r="S63">
        <v>26.963602000000002</v>
      </c>
      <c r="T63">
        <v>1.4923249999999999</v>
      </c>
      <c r="U63">
        <v>348.97500000000002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14.42728</v>
      </c>
      <c r="AC63">
        <v>10.559259000000001</v>
      </c>
      <c r="AD63">
        <v>0</v>
      </c>
      <c r="AE63">
        <v>35.813791000000002</v>
      </c>
      <c r="AF63">
        <v>0</v>
      </c>
      <c r="AG63">
        <v>44.150584000000002</v>
      </c>
      <c r="AH63">
        <v>0</v>
      </c>
      <c r="AI63">
        <v>0</v>
      </c>
      <c r="AJ63">
        <v>0</v>
      </c>
      <c r="AK63">
        <v>59.301366000000002</v>
      </c>
      <c r="AL63">
        <v>39.508000000000003</v>
      </c>
      <c r="AM63">
        <v>17.179061000000001</v>
      </c>
      <c r="AN63">
        <v>1.055067</v>
      </c>
      <c r="AO63">
        <v>0</v>
      </c>
      <c r="AP63">
        <v>0.12809999999999999</v>
      </c>
      <c r="AQ63">
        <v>32.006456999999997</v>
      </c>
      <c r="AR63">
        <v>37.536000000000001</v>
      </c>
      <c r="AS63">
        <v>34.647410000000001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86.721534999999975</v>
      </c>
      <c r="BA63">
        <f t="shared" si="1"/>
        <v>2719.2182750000002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3.5424660000000001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1.755846</v>
      </c>
      <c r="CB63">
        <v>1.83</v>
      </c>
      <c r="CC63">
        <v>0.74</v>
      </c>
      <c r="CD63">
        <v>0.42</v>
      </c>
      <c r="CE63">
        <v>0.88</v>
      </c>
      <c r="CF63">
        <v>0.17</v>
      </c>
      <c r="CG63">
        <v>1.89</v>
      </c>
      <c r="CH63">
        <v>0</v>
      </c>
      <c r="CI63">
        <v>7.83</v>
      </c>
      <c r="CJ63">
        <v>1.94</v>
      </c>
      <c r="CK63">
        <v>1.85</v>
      </c>
      <c r="CL63">
        <v>5.313701</v>
      </c>
      <c r="CM63">
        <v>1.870228</v>
      </c>
      <c r="CN63">
        <v>3.542468</v>
      </c>
      <c r="CO63">
        <v>3.03</v>
      </c>
      <c r="CP63">
        <v>2.5259830000000001</v>
      </c>
      <c r="CQ63">
        <v>1.3710979999999999</v>
      </c>
      <c r="CR63">
        <v>2.38</v>
      </c>
      <c r="CS63">
        <v>2.3306830000000001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86.721534999999975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54.726807999999998</v>
      </c>
      <c r="J64">
        <v>6.080756</v>
      </c>
      <c r="K64">
        <v>344.67316</v>
      </c>
      <c r="L64">
        <v>661.459879</v>
      </c>
      <c r="M64">
        <v>79.966942000000003</v>
      </c>
      <c r="N64">
        <v>120.694688</v>
      </c>
      <c r="O64">
        <v>126.520838</v>
      </c>
      <c r="P64">
        <v>144.02676099999999</v>
      </c>
      <c r="Q64">
        <v>22.193776</v>
      </c>
      <c r="R64">
        <v>43.545976000000003</v>
      </c>
      <c r="S64">
        <v>26.963602000000002</v>
      </c>
      <c r="T64">
        <v>1.4923249999999999</v>
      </c>
      <c r="U64">
        <v>348.97500000000002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14.42728</v>
      </c>
      <c r="AC64">
        <v>10.559259000000001</v>
      </c>
      <c r="AD64">
        <v>0</v>
      </c>
      <c r="AE64">
        <v>51.482323999999998</v>
      </c>
      <c r="AF64">
        <v>0</v>
      </c>
      <c r="AG64">
        <v>44.150584000000002</v>
      </c>
      <c r="AH64">
        <v>0</v>
      </c>
      <c r="AI64">
        <v>0</v>
      </c>
      <c r="AJ64">
        <v>0</v>
      </c>
      <c r="AK64">
        <v>59.301366000000002</v>
      </c>
      <c r="AL64">
        <v>39.508000000000003</v>
      </c>
      <c r="AM64">
        <v>17.179061000000001</v>
      </c>
      <c r="AN64">
        <v>1.055067</v>
      </c>
      <c r="AO64">
        <v>0</v>
      </c>
      <c r="AP64">
        <v>0.12809999999999999</v>
      </c>
      <c r="AQ64">
        <v>32.006456999999997</v>
      </c>
      <c r="AR64">
        <v>37.536000000000001</v>
      </c>
      <c r="AS64">
        <v>34.647410000000001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86.721534999999975</v>
      </c>
      <c r="BA64">
        <f t="shared" si="1"/>
        <v>2734.8868080000002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3.5424660000000001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1.755846</v>
      </c>
      <c r="CB64">
        <v>1.83</v>
      </c>
      <c r="CC64">
        <v>0.74</v>
      </c>
      <c r="CD64">
        <v>0.42</v>
      </c>
      <c r="CE64">
        <v>0.88</v>
      </c>
      <c r="CF64">
        <v>0.17</v>
      </c>
      <c r="CG64">
        <v>1.89</v>
      </c>
      <c r="CH64">
        <v>0</v>
      </c>
      <c r="CI64">
        <v>7.83</v>
      </c>
      <c r="CJ64">
        <v>1.94</v>
      </c>
      <c r="CK64">
        <v>1.85</v>
      </c>
      <c r="CL64">
        <v>5.313701</v>
      </c>
      <c r="CM64">
        <v>1.870228</v>
      </c>
      <c r="CN64">
        <v>3.542468</v>
      </c>
      <c r="CO64">
        <v>3.03</v>
      </c>
      <c r="CP64">
        <v>2.5259830000000001</v>
      </c>
      <c r="CQ64">
        <v>1.3710979999999999</v>
      </c>
      <c r="CR64">
        <v>2.38</v>
      </c>
      <c r="CS64">
        <v>2.3306830000000001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86.721534999999975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54.726807999999998</v>
      </c>
      <c r="J65">
        <v>6.080756</v>
      </c>
      <c r="K65">
        <v>344.67316</v>
      </c>
      <c r="L65">
        <v>661.459879</v>
      </c>
      <c r="M65">
        <v>79.966942000000003</v>
      </c>
      <c r="N65">
        <v>120.694688</v>
      </c>
      <c r="O65">
        <v>126.520838</v>
      </c>
      <c r="P65">
        <v>144.02676099999999</v>
      </c>
      <c r="Q65">
        <v>22.193776</v>
      </c>
      <c r="R65">
        <v>43.545976000000003</v>
      </c>
      <c r="S65">
        <v>26.963602000000002</v>
      </c>
      <c r="T65">
        <v>1.4923249999999999</v>
      </c>
      <c r="U65">
        <v>348.97500000000002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12.64</v>
      </c>
      <c r="AB65">
        <v>14.42728</v>
      </c>
      <c r="AC65">
        <v>10.559259000000001</v>
      </c>
      <c r="AD65">
        <v>0</v>
      </c>
      <c r="AE65">
        <v>53.905351000000003</v>
      </c>
      <c r="AF65">
        <v>0</v>
      </c>
      <c r="AG65">
        <v>44.150584000000002</v>
      </c>
      <c r="AH65">
        <v>0</v>
      </c>
      <c r="AI65">
        <v>0</v>
      </c>
      <c r="AJ65">
        <v>0</v>
      </c>
      <c r="AK65">
        <v>59.301366000000002</v>
      </c>
      <c r="AL65">
        <v>39.508000000000003</v>
      </c>
      <c r="AM65">
        <v>17.179061000000001</v>
      </c>
      <c r="AN65">
        <v>1.055067</v>
      </c>
      <c r="AO65">
        <v>0</v>
      </c>
      <c r="AP65">
        <v>0.12809999999999999</v>
      </c>
      <c r="AQ65">
        <v>32.006456999999997</v>
      </c>
      <c r="AR65">
        <v>37.536000000000001</v>
      </c>
      <c r="AS65">
        <v>35.068227999999998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86.62153499999998</v>
      </c>
      <c r="BA65">
        <f t="shared" si="1"/>
        <v>2750.2706529999996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3.5424660000000001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1.755846</v>
      </c>
      <c r="CB65">
        <v>1.73</v>
      </c>
      <c r="CC65">
        <v>0.74</v>
      </c>
      <c r="CD65">
        <v>0.42</v>
      </c>
      <c r="CE65">
        <v>0.88</v>
      </c>
      <c r="CF65">
        <v>0.17</v>
      </c>
      <c r="CG65">
        <v>1.89</v>
      </c>
      <c r="CH65">
        <v>0</v>
      </c>
      <c r="CI65">
        <v>7.83</v>
      </c>
      <c r="CJ65">
        <v>1.94</v>
      </c>
      <c r="CK65">
        <v>1.85</v>
      </c>
      <c r="CL65">
        <v>5.313701</v>
      </c>
      <c r="CM65">
        <v>1.870228</v>
      </c>
      <c r="CN65">
        <v>3.542468</v>
      </c>
      <c r="CO65">
        <v>3.03</v>
      </c>
      <c r="CP65">
        <v>2.5259830000000001</v>
      </c>
      <c r="CQ65">
        <v>1.3710979999999999</v>
      </c>
      <c r="CR65">
        <v>2.38</v>
      </c>
      <c r="CS65">
        <v>2.3306830000000001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86.62153499999998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54.726807999999998</v>
      </c>
      <c r="J66">
        <v>6.080756</v>
      </c>
      <c r="K66">
        <v>344.67316</v>
      </c>
      <c r="L66">
        <v>661.459879</v>
      </c>
      <c r="M66">
        <v>79.966942000000003</v>
      </c>
      <c r="N66">
        <v>120.694688</v>
      </c>
      <c r="O66">
        <v>126.520838</v>
      </c>
      <c r="P66">
        <v>144.02676099999999</v>
      </c>
      <c r="Q66">
        <v>22.193776</v>
      </c>
      <c r="R66">
        <v>43.545976000000003</v>
      </c>
      <c r="S66">
        <v>26.963602000000002</v>
      </c>
      <c r="T66">
        <v>1.4923249999999999</v>
      </c>
      <c r="U66">
        <v>348.97500000000002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27.887</v>
      </c>
      <c r="AB66">
        <v>14.42728</v>
      </c>
      <c r="AC66">
        <v>10.559259000000001</v>
      </c>
      <c r="AD66">
        <v>0</v>
      </c>
      <c r="AE66">
        <v>53.905351000000003</v>
      </c>
      <c r="AF66">
        <v>0</v>
      </c>
      <c r="AG66">
        <v>44.150584000000002</v>
      </c>
      <c r="AH66">
        <v>0</v>
      </c>
      <c r="AI66">
        <v>0</v>
      </c>
      <c r="AJ66">
        <v>0</v>
      </c>
      <c r="AK66">
        <v>59.301366000000002</v>
      </c>
      <c r="AL66">
        <v>39.508000000000003</v>
      </c>
      <c r="AM66">
        <v>17.179061000000001</v>
      </c>
      <c r="AN66">
        <v>1.055067</v>
      </c>
      <c r="AO66">
        <v>0</v>
      </c>
      <c r="AP66">
        <v>0.12809999999999999</v>
      </c>
      <c r="AQ66">
        <v>32.006456999999997</v>
      </c>
      <c r="AR66">
        <v>37.536000000000001</v>
      </c>
      <c r="AS66">
        <v>35.068227999999998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86.62153499999998</v>
      </c>
      <c r="BA66">
        <f t="shared" si="1"/>
        <v>2765.5176529999999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3.5424660000000001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1.755846</v>
      </c>
      <c r="CB66">
        <v>1.73</v>
      </c>
      <c r="CC66">
        <v>0.74</v>
      </c>
      <c r="CD66">
        <v>0.42</v>
      </c>
      <c r="CE66">
        <v>0.88</v>
      </c>
      <c r="CF66">
        <v>0.17</v>
      </c>
      <c r="CG66">
        <v>1.89</v>
      </c>
      <c r="CH66">
        <v>0</v>
      </c>
      <c r="CI66">
        <v>7.83</v>
      </c>
      <c r="CJ66">
        <v>1.94</v>
      </c>
      <c r="CK66">
        <v>1.85</v>
      </c>
      <c r="CL66">
        <v>5.313701</v>
      </c>
      <c r="CM66">
        <v>1.870228</v>
      </c>
      <c r="CN66">
        <v>3.542468</v>
      </c>
      <c r="CO66">
        <v>3.03</v>
      </c>
      <c r="CP66">
        <v>2.5259830000000001</v>
      </c>
      <c r="CQ66">
        <v>1.3710979999999999</v>
      </c>
      <c r="CR66">
        <v>2.38</v>
      </c>
      <c r="CS66">
        <v>2.3306830000000001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86.62153499999998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54.726807999999998</v>
      </c>
      <c r="J67">
        <v>6.080756</v>
      </c>
      <c r="K67">
        <v>344.67316</v>
      </c>
      <c r="L67">
        <v>661.459879</v>
      </c>
      <c r="M67">
        <v>79.966942000000003</v>
      </c>
      <c r="N67">
        <v>120.694688</v>
      </c>
      <c r="O67">
        <v>126.520838</v>
      </c>
      <c r="P67">
        <v>144.02676099999999</v>
      </c>
      <c r="Q67">
        <v>22.193776</v>
      </c>
      <c r="R67">
        <v>43.545976000000003</v>
      </c>
      <c r="S67">
        <v>26.963602000000002</v>
      </c>
      <c r="T67">
        <v>1.4923249999999999</v>
      </c>
      <c r="U67">
        <v>348.97500000000002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28.09872</v>
      </c>
      <c r="AB67">
        <v>14.42728</v>
      </c>
      <c r="AC67">
        <v>10.559259000000001</v>
      </c>
      <c r="AD67">
        <v>0</v>
      </c>
      <c r="AE67">
        <v>53.905351000000003</v>
      </c>
      <c r="AF67">
        <v>0</v>
      </c>
      <c r="AG67">
        <v>44.150584000000002</v>
      </c>
      <c r="AH67">
        <v>0</v>
      </c>
      <c r="AI67">
        <v>0</v>
      </c>
      <c r="AJ67">
        <v>0</v>
      </c>
      <c r="AK67">
        <v>59.301366000000002</v>
      </c>
      <c r="AL67">
        <v>53.451999999999998</v>
      </c>
      <c r="AM67">
        <v>17.179061000000001</v>
      </c>
      <c r="AN67">
        <v>1.055067</v>
      </c>
      <c r="AO67">
        <v>0</v>
      </c>
      <c r="AP67">
        <v>0.12809999999999999</v>
      </c>
      <c r="AQ67">
        <v>32.006456999999997</v>
      </c>
      <c r="AR67">
        <v>50.783999999999999</v>
      </c>
      <c r="AS67">
        <v>35.068227999999998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86.621693999999977</v>
      </c>
      <c r="BA67">
        <f t="shared" si="1"/>
        <v>2792.9215319999998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1.7417999999999999E-2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3.5424660000000001</v>
      </c>
      <c r="BR67">
        <v>2.5514760000000001</v>
      </c>
      <c r="BS67">
        <v>1.62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1.755846</v>
      </c>
      <c r="CB67">
        <v>1.73</v>
      </c>
      <c r="CC67">
        <v>0.74</v>
      </c>
      <c r="CD67">
        <v>0.42</v>
      </c>
      <c r="CE67">
        <v>0.88</v>
      </c>
      <c r="CF67">
        <v>0.17</v>
      </c>
      <c r="CG67">
        <v>1.89</v>
      </c>
      <c r="CH67">
        <v>0</v>
      </c>
      <c r="CI67">
        <v>7.83</v>
      </c>
      <c r="CJ67">
        <v>1.94</v>
      </c>
      <c r="CK67">
        <v>1.85</v>
      </c>
      <c r="CL67">
        <v>5.313701</v>
      </c>
      <c r="CM67">
        <v>1.870228</v>
      </c>
      <c r="CN67">
        <v>3.542468</v>
      </c>
      <c r="CO67">
        <v>3.03</v>
      </c>
      <c r="CP67">
        <v>2.5259830000000001</v>
      </c>
      <c r="CQ67">
        <v>1.3710979999999999</v>
      </c>
      <c r="CR67">
        <v>2.38</v>
      </c>
      <c r="CS67">
        <v>2.3306830000000001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86.621693999999977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54.726807999999998</v>
      </c>
      <c r="J68">
        <v>6.080756</v>
      </c>
      <c r="K68">
        <v>344.67316</v>
      </c>
      <c r="L68">
        <v>661.459879</v>
      </c>
      <c r="M68">
        <v>79.966942000000003</v>
      </c>
      <c r="N68">
        <v>120.694688</v>
      </c>
      <c r="O68">
        <v>126.520838</v>
      </c>
      <c r="P68">
        <v>144.02676099999999</v>
      </c>
      <c r="Q68">
        <v>22.193776</v>
      </c>
      <c r="R68">
        <v>43.545976000000003</v>
      </c>
      <c r="S68">
        <v>26.963602000000002</v>
      </c>
      <c r="T68">
        <v>1.4923249999999999</v>
      </c>
      <c r="U68">
        <v>348.97500000000002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28.09872</v>
      </c>
      <c r="AB68">
        <v>14.42728</v>
      </c>
      <c r="AC68">
        <v>10.559259000000001</v>
      </c>
      <c r="AD68">
        <v>0</v>
      </c>
      <c r="AE68">
        <v>53.905351000000003</v>
      </c>
      <c r="AF68">
        <v>0</v>
      </c>
      <c r="AG68">
        <v>44.150584000000002</v>
      </c>
      <c r="AH68">
        <v>0</v>
      </c>
      <c r="AI68">
        <v>0</v>
      </c>
      <c r="AJ68">
        <v>0</v>
      </c>
      <c r="AK68">
        <v>59.301366000000002</v>
      </c>
      <c r="AL68">
        <v>53.451999999999998</v>
      </c>
      <c r="AM68">
        <v>17.179061000000001</v>
      </c>
      <c r="AN68">
        <v>1.055067</v>
      </c>
      <c r="AO68">
        <v>0</v>
      </c>
      <c r="AP68">
        <v>0.12809999999999999</v>
      </c>
      <c r="AQ68">
        <v>32.006456999999997</v>
      </c>
      <c r="AR68">
        <v>50.783999999999999</v>
      </c>
      <c r="AS68">
        <v>35.068227999999998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86.621693999999977</v>
      </c>
      <c r="BA68">
        <f t="shared" ref="BA68:BA98" si="4">SUM(B68:AZ68)</f>
        <v>2792.9215319999998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1.7417999999999999E-2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3.5424660000000001</v>
      </c>
      <c r="BR68">
        <v>2.5514760000000001</v>
      </c>
      <c r="BS68">
        <v>1.62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1.755846</v>
      </c>
      <c r="CB68">
        <v>1.73</v>
      </c>
      <c r="CC68">
        <v>0.74</v>
      </c>
      <c r="CD68">
        <v>0.42</v>
      </c>
      <c r="CE68">
        <v>0.88</v>
      </c>
      <c r="CF68">
        <v>0.17</v>
      </c>
      <c r="CG68">
        <v>1.89</v>
      </c>
      <c r="CH68">
        <v>0</v>
      </c>
      <c r="CI68">
        <v>7.83</v>
      </c>
      <c r="CJ68">
        <v>1.94</v>
      </c>
      <c r="CK68">
        <v>1.85</v>
      </c>
      <c r="CL68">
        <v>5.313701</v>
      </c>
      <c r="CM68">
        <v>1.870228</v>
      </c>
      <c r="CN68">
        <v>3.542468</v>
      </c>
      <c r="CO68">
        <v>3.03</v>
      </c>
      <c r="CP68">
        <v>2.5259830000000001</v>
      </c>
      <c r="CQ68">
        <v>1.3710979999999999</v>
      </c>
      <c r="CR68">
        <v>2.38</v>
      </c>
      <c r="CS68">
        <v>2.3306830000000001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86.621693999999977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54.726807999999998</v>
      </c>
      <c r="J69">
        <v>6.080756</v>
      </c>
      <c r="K69">
        <v>344.67316</v>
      </c>
      <c r="L69">
        <v>661.459879</v>
      </c>
      <c r="M69">
        <v>79.966942000000003</v>
      </c>
      <c r="N69">
        <v>120.694688</v>
      </c>
      <c r="O69">
        <v>126.520838</v>
      </c>
      <c r="P69">
        <v>144.02676099999999</v>
      </c>
      <c r="Q69">
        <v>22.193776</v>
      </c>
      <c r="R69">
        <v>43.545976000000003</v>
      </c>
      <c r="S69">
        <v>26.963602000000002</v>
      </c>
      <c r="T69">
        <v>1.4923249999999999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28.09872</v>
      </c>
      <c r="AB69">
        <v>29.090107</v>
      </c>
      <c r="AC69">
        <v>21.139358999999999</v>
      </c>
      <c r="AD69">
        <v>0</v>
      </c>
      <c r="AE69">
        <v>53.905351000000003</v>
      </c>
      <c r="AF69">
        <v>0</v>
      </c>
      <c r="AG69">
        <v>44.150584000000002</v>
      </c>
      <c r="AH69">
        <v>0</v>
      </c>
      <c r="AI69">
        <v>0</v>
      </c>
      <c r="AJ69">
        <v>0</v>
      </c>
      <c r="AK69">
        <v>59.301366000000002</v>
      </c>
      <c r="AL69">
        <v>65.072000000000003</v>
      </c>
      <c r="AM69">
        <v>17.179061000000001</v>
      </c>
      <c r="AN69">
        <v>1.055067</v>
      </c>
      <c r="AO69">
        <v>0</v>
      </c>
      <c r="AP69">
        <v>1.6653</v>
      </c>
      <c r="AQ69">
        <v>32.006456999999997</v>
      </c>
      <c r="AR69">
        <v>50.783999999999999</v>
      </c>
      <c r="AS69">
        <v>35.068227999999998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84.891693999999987</v>
      </c>
      <c r="BA69">
        <f t="shared" si="4"/>
        <v>2829.5916590000002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1.7417999999999999E-2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3.5424660000000001</v>
      </c>
      <c r="BR69">
        <v>2.5514760000000001</v>
      </c>
      <c r="BS69">
        <v>1.62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1.755846</v>
      </c>
      <c r="CB69">
        <v>1.73</v>
      </c>
      <c r="CC69">
        <v>0.74</v>
      </c>
      <c r="CD69">
        <v>0.42</v>
      </c>
      <c r="CE69">
        <v>0.88</v>
      </c>
      <c r="CF69">
        <v>0.17</v>
      </c>
      <c r="CG69">
        <v>1.89</v>
      </c>
      <c r="CH69">
        <v>0</v>
      </c>
      <c r="CI69">
        <v>7.95</v>
      </c>
      <c r="CJ69">
        <v>1.94</v>
      </c>
      <c r="CK69">
        <v>0</v>
      </c>
      <c r="CL69">
        <v>5.313701</v>
      </c>
      <c r="CM69">
        <v>1.870228</v>
      </c>
      <c r="CN69">
        <v>3.542468</v>
      </c>
      <c r="CO69">
        <v>3.03</v>
      </c>
      <c r="CP69">
        <v>2.5259830000000001</v>
      </c>
      <c r="CQ69">
        <v>1.3710979999999999</v>
      </c>
      <c r="CR69">
        <v>2.38</v>
      </c>
      <c r="CS69">
        <v>2.3306830000000001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84.891693999999987</v>
      </c>
    </row>
    <row r="70" spans="1:114">
      <c r="A70" t="s">
        <v>112</v>
      </c>
      <c r="B70">
        <v>0</v>
      </c>
      <c r="C70">
        <v>31.489708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54.726807999999998</v>
      </c>
      <c r="J70">
        <v>6.080756</v>
      </c>
      <c r="K70">
        <v>344.67316</v>
      </c>
      <c r="L70">
        <v>661.459879</v>
      </c>
      <c r="M70">
        <v>79.966942000000003</v>
      </c>
      <c r="N70">
        <v>120.694688</v>
      </c>
      <c r="O70">
        <v>126.520838</v>
      </c>
      <c r="P70">
        <v>144.02676099999999</v>
      </c>
      <c r="Q70">
        <v>22.193776</v>
      </c>
      <c r="R70">
        <v>43.545976000000003</v>
      </c>
      <c r="S70">
        <v>26.963602000000002</v>
      </c>
      <c r="T70">
        <v>1.4923249999999999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28.09872</v>
      </c>
      <c r="AB70">
        <v>29.090107</v>
      </c>
      <c r="AC70">
        <v>21.139358999999999</v>
      </c>
      <c r="AD70">
        <v>0</v>
      </c>
      <c r="AE70">
        <v>53.905351000000003</v>
      </c>
      <c r="AF70">
        <v>0</v>
      </c>
      <c r="AG70">
        <v>44.150584000000002</v>
      </c>
      <c r="AH70">
        <v>0</v>
      </c>
      <c r="AI70">
        <v>0</v>
      </c>
      <c r="AJ70">
        <v>0</v>
      </c>
      <c r="AK70">
        <v>59.301366000000002</v>
      </c>
      <c r="AL70">
        <v>65.072000000000003</v>
      </c>
      <c r="AM70">
        <v>17.179061000000001</v>
      </c>
      <c r="AN70">
        <v>1.055067</v>
      </c>
      <c r="AO70">
        <v>0</v>
      </c>
      <c r="AP70">
        <v>7.6859999999999999</v>
      </c>
      <c r="AQ70">
        <v>32.006456999999997</v>
      </c>
      <c r="AR70">
        <v>50.783999999999999</v>
      </c>
      <c r="AS70">
        <v>35.068227999999998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84.891693999999987</v>
      </c>
      <c r="BA70">
        <f t="shared" si="4"/>
        <v>2836.195502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1.7417999999999999E-2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3.5424660000000001</v>
      </c>
      <c r="BR70">
        <v>2.5514760000000001</v>
      </c>
      <c r="BS70">
        <v>1.62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1.755846</v>
      </c>
      <c r="CB70">
        <v>1.73</v>
      </c>
      <c r="CC70">
        <v>0.74</v>
      </c>
      <c r="CD70">
        <v>0.42</v>
      </c>
      <c r="CE70">
        <v>0.88</v>
      </c>
      <c r="CF70">
        <v>0.17</v>
      </c>
      <c r="CG70">
        <v>1.89</v>
      </c>
      <c r="CH70">
        <v>0</v>
      </c>
      <c r="CI70">
        <v>7.95</v>
      </c>
      <c r="CJ70">
        <v>1.94</v>
      </c>
      <c r="CK70">
        <v>0</v>
      </c>
      <c r="CL70">
        <v>5.313701</v>
      </c>
      <c r="CM70">
        <v>1.870228</v>
      </c>
      <c r="CN70">
        <v>3.542468</v>
      </c>
      <c r="CO70">
        <v>3.03</v>
      </c>
      <c r="CP70">
        <v>2.5259830000000001</v>
      </c>
      <c r="CQ70">
        <v>1.3710979999999999</v>
      </c>
      <c r="CR70">
        <v>2.38</v>
      </c>
      <c r="CS70">
        <v>2.3306830000000001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84.891693999999987</v>
      </c>
    </row>
    <row r="71" spans="1:114">
      <c r="A71" t="s">
        <v>113</v>
      </c>
      <c r="B71">
        <v>0</v>
      </c>
      <c r="C71">
        <v>31.489708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54.726807999999998</v>
      </c>
      <c r="J71">
        <v>6.080756</v>
      </c>
      <c r="K71">
        <v>344.67316</v>
      </c>
      <c r="L71">
        <v>661.459879</v>
      </c>
      <c r="M71">
        <v>79.966942000000003</v>
      </c>
      <c r="N71">
        <v>120.694688</v>
      </c>
      <c r="O71">
        <v>126.520838</v>
      </c>
      <c r="P71">
        <v>144.02676099999999</v>
      </c>
      <c r="Q71">
        <v>21.258873000000001</v>
      </c>
      <c r="R71">
        <v>43.545976000000003</v>
      </c>
      <c r="S71">
        <v>26.963602000000002</v>
      </c>
      <c r="T71">
        <v>1.4923249999999999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28.09872</v>
      </c>
      <c r="AB71">
        <v>29.090107</v>
      </c>
      <c r="AC71">
        <v>21.139358999999999</v>
      </c>
      <c r="AD71">
        <v>0</v>
      </c>
      <c r="AE71">
        <v>53.905351000000003</v>
      </c>
      <c r="AF71">
        <v>0</v>
      </c>
      <c r="AG71">
        <v>44.150584000000002</v>
      </c>
      <c r="AH71">
        <v>18.427973999999999</v>
      </c>
      <c r="AI71">
        <v>0</v>
      </c>
      <c r="AJ71">
        <v>0</v>
      </c>
      <c r="AK71">
        <v>59.301366000000002</v>
      </c>
      <c r="AL71">
        <v>65.072000000000003</v>
      </c>
      <c r="AM71">
        <v>17.179061000000001</v>
      </c>
      <c r="AN71">
        <v>1.055067</v>
      </c>
      <c r="AO71">
        <v>0</v>
      </c>
      <c r="AP71">
        <v>8.0702999999999996</v>
      </c>
      <c r="AQ71">
        <v>32.006456999999997</v>
      </c>
      <c r="AR71">
        <v>52.991999999999997</v>
      </c>
      <c r="AS71">
        <v>35.068227999999998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85.266615999999999</v>
      </c>
      <c r="BA71">
        <f t="shared" si="4"/>
        <v>2856.6557949999997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1.7417999999999999E-2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3.5424660000000001</v>
      </c>
      <c r="BR71">
        <v>2.5514760000000001</v>
      </c>
      <c r="BS71">
        <v>1.62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1.755846</v>
      </c>
      <c r="CB71">
        <v>1.73</v>
      </c>
      <c r="CC71">
        <v>0.74</v>
      </c>
      <c r="CD71">
        <v>0.42</v>
      </c>
      <c r="CE71">
        <v>0.88</v>
      </c>
      <c r="CF71">
        <v>0.17</v>
      </c>
      <c r="CG71">
        <v>1.89</v>
      </c>
      <c r="CH71">
        <v>0.35334100000000002</v>
      </c>
      <c r="CI71">
        <v>7.95</v>
      </c>
      <c r="CJ71">
        <v>1.94</v>
      </c>
      <c r="CK71">
        <v>0</v>
      </c>
      <c r="CL71">
        <v>5.313701</v>
      </c>
      <c r="CM71">
        <v>1.870228</v>
      </c>
      <c r="CN71">
        <v>3.542468</v>
      </c>
      <c r="CO71">
        <v>3.03</v>
      </c>
      <c r="CP71">
        <v>2.5259830000000001</v>
      </c>
      <c r="CQ71">
        <v>1.3710979999999999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85.266615999999999</v>
      </c>
    </row>
    <row r="72" spans="1:114">
      <c r="A72" t="s">
        <v>114</v>
      </c>
      <c r="B72">
        <v>0</v>
      </c>
      <c r="C72">
        <v>31.489708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54.726807999999998</v>
      </c>
      <c r="J72">
        <v>6.080756</v>
      </c>
      <c r="K72">
        <v>344.67316</v>
      </c>
      <c r="L72">
        <v>661.459879</v>
      </c>
      <c r="M72">
        <v>79.966942000000003</v>
      </c>
      <c r="N72">
        <v>120.694688</v>
      </c>
      <c r="O72">
        <v>126.520838</v>
      </c>
      <c r="P72">
        <v>144.02676099999999</v>
      </c>
      <c r="Q72">
        <v>21.258873000000001</v>
      </c>
      <c r="R72">
        <v>43.545976000000003</v>
      </c>
      <c r="S72">
        <v>26.963602000000002</v>
      </c>
      <c r="T72">
        <v>1.4923249999999999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28.09872</v>
      </c>
      <c r="AB72">
        <v>29.090107</v>
      </c>
      <c r="AC72">
        <v>21.139358999999999</v>
      </c>
      <c r="AD72">
        <v>0</v>
      </c>
      <c r="AE72">
        <v>53.905351000000003</v>
      </c>
      <c r="AF72">
        <v>0</v>
      </c>
      <c r="AG72">
        <v>44.150584000000002</v>
      </c>
      <c r="AH72">
        <v>18.427973999999999</v>
      </c>
      <c r="AI72">
        <v>0</v>
      </c>
      <c r="AJ72">
        <v>0</v>
      </c>
      <c r="AK72">
        <v>59.301366000000002</v>
      </c>
      <c r="AL72">
        <v>65.072000000000003</v>
      </c>
      <c r="AM72">
        <v>17.179061000000001</v>
      </c>
      <c r="AN72">
        <v>1.055067</v>
      </c>
      <c r="AO72">
        <v>0</v>
      </c>
      <c r="AP72">
        <v>8.0702999999999996</v>
      </c>
      <c r="AQ72">
        <v>32.006456999999997</v>
      </c>
      <c r="AR72">
        <v>52.991999999999997</v>
      </c>
      <c r="AS72">
        <v>35.068227999999998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86.126385999999997</v>
      </c>
      <c r="BA72">
        <f t="shared" si="4"/>
        <v>2857.5155649999997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1.7417999999999999E-2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3.5424660000000001</v>
      </c>
      <c r="BR72">
        <v>2.5514760000000001</v>
      </c>
      <c r="BS72">
        <v>1.62</v>
      </c>
      <c r="BT72">
        <v>0.85977000000000003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1.755846</v>
      </c>
      <c r="CB72">
        <v>1.73</v>
      </c>
      <c r="CC72">
        <v>0.74</v>
      </c>
      <c r="CD72">
        <v>0.42</v>
      </c>
      <c r="CE72">
        <v>0.88</v>
      </c>
      <c r="CF72">
        <v>0.17</v>
      </c>
      <c r="CG72">
        <v>1.89</v>
      </c>
      <c r="CH72">
        <v>0.35334100000000002</v>
      </c>
      <c r="CI72">
        <v>7.95</v>
      </c>
      <c r="CJ72">
        <v>1.94</v>
      </c>
      <c r="CK72">
        <v>0</v>
      </c>
      <c r="CL72">
        <v>5.313701</v>
      </c>
      <c r="CM72">
        <v>1.870228</v>
      </c>
      <c r="CN72">
        <v>3.542468</v>
      </c>
      <c r="CO72">
        <v>3.03</v>
      </c>
      <c r="CP72">
        <v>2.5259830000000001</v>
      </c>
      <c r="CQ72">
        <v>1.3710979999999999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86.126385999999997</v>
      </c>
    </row>
    <row r="73" spans="1:114">
      <c r="A73" t="s">
        <v>115</v>
      </c>
      <c r="B73">
        <v>0</v>
      </c>
      <c r="C73">
        <v>31.489708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54.726807999999998</v>
      </c>
      <c r="J73">
        <v>6.080756</v>
      </c>
      <c r="K73">
        <v>344.67316</v>
      </c>
      <c r="L73">
        <v>661.459879</v>
      </c>
      <c r="M73">
        <v>79.966942000000003</v>
      </c>
      <c r="N73">
        <v>120.694688</v>
      </c>
      <c r="O73">
        <v>126.520838</v>
      </c>
      <c r="P73">
        <v>144.02676099999999</v>
      </c>
      <c r="Q73">
        <v>21.258873000000001</v>
      </c>
      <c r="R73">
        <v>43.545976000000003</v>
      </c>
      <c r="S73">
        <v>26.963602000000002</v>
      </c>
      <c r="T73">
        <v>1.4923249999999999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0</v>
      </c>
      <c r="AA73">
        <v>28.09872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44.150584000000002</v>
      </c>
      <c r="AH73">
        <v>36.855947</v>
      </c>
      <c r="AI73">
        <v>0</v>
      </c>
      <c r="AJ73">
        <v>0</v>
      </c>
      <c r="AK73">
        <v>59.301366000000002</v>
      </c>
      <c r="AL73">
        <v>53.451999999999998</v>
      </c>
      <c r="AM73">
        <v>17.179061000000001</v>
      </c>
      <c r="AN73">
        <v>1.055067</v>
      </c>
      <c r="AO73">
        <v>0</v>
      </c>
      <c r="AP73">
        <v>7.5579000000000001</v>
      </c>
      <c r="AQ73">
        <v>32.006456999999997</v>
      </c>
      <c r="AR73">
        <v>50.783999999999999</v>
      </c>
      <c r="AS73">
        <v>35.068227999999998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86.476793999999984</v>
      </c>
      <c r="BA73">
        <f t="shared" si="4"/>
        <v>2861.9535459999997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1.7417999999999999E-2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3.5424660000000001</v>
      </c>
      <c r="BR73">
        <v>2.5514760000000001</v>
      </c>
      <c r="BS73">
        <v>1.62</v>
      </c>
      <c r="BT73">
        <v>0.85977000000000003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1.755846</v>
      </c>
      <c r="CB73">
        <v>1.73</v>
      </c>
      <c r="CC73">
        <v>0.74</v>
      </c>
      <c r="CD73">
        <v>0.42</v>
      </c>
      <c r="CE73">
        <v>0.87</v>
      </c>
      <c r="CF73">
        <v>0.17</v>
      </c>
      <c r="CG73">
        <v>1.89</v>
      </c>
      <c r="CH73">
        <v>0.71374899999999997</v>
      </c>
      <c r="CI73">
        <v>7.95</v>
      </c>
      <c r="CJ73">
        <v>1.94</v>
      </c>
      <c r="CK73">
        <v>0</v>
      </c>
      <c r="CL73">
        <v>5.313701</v>
      </c>
      <c r="CM73">
        <v>1.870228</v>
      </c>
      <c r="CN73">
        <v>3.542468</v>
      </c>
      <c r="CO73">
        <v>3.03</v>
      </c>
      <c r="CP73">
        <v>2.5259830000000001</v>
      </c>
      <c r="CQ73">
        <v>1.3710979999999999</v>
      </c>
      <c r="CR73">
        <v>2.38</v>
      </c>
      <c r="CS73">
        <v>2.3522639999999999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86.476793999999984</v>
      </c>
    </row>
    <row r="74" spans="1:114">
      <c r="A74" t="s">
        <v>116</v>
      </c>
      <c r="B74">
        <v>0</v>
      </c>
      <c r="C74">
        <v>31.489708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54.726807999999998</v>
      </c>
      <c r="J74">
        <v>6.080756</v>
      </c>
      <c r="K74">
        <v>344.67316</v>
      </c>
      <c r="L74">
        <v>661.459879</v>
      </c>
      <c r="M74">
        <v>79.966942000000003</v>
      </c>
      <c r="N74">
        <v>120.694688</v>
      </c>
      <c r="O74">
        <v>126.520838</v>
      </c>
      <c r="P74">
        <v>144.02676099999999</v>
      </c>
      <c r="Q74">
        <v>21.258873000000001</v>
      </c>
      <c r="R74">
        <v>43.545976000000003</v>
      </c>
      <c r="S74">
        <v>26.963602000000002</v>
      </c>
      <c r="T74">
        <v>1.4923249999999999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0</v>
      </c>
      <c r="AA74">
        <v>23.7</v>
      </c>
      <c r="AB74">
        <v>29.090107</v>
      </c>
      <c r="AC74">
        <v>18.061889999999998</v>
      </c>
      <c r="AD74">
        <v>8.6218579999999996</v>
      </c>
      <c r="AE74">
        <v>47.005600999999999</v>
      </c>
      <c r="AF74">
        <v>0</v>
      </c>
      <c r="AG74">
        <v>44.150584000000002</v>
      </c>
      <c r="AH74">
        <v>40.951051999999997</v>
      </c>
      <c r="AI74">
        <v>0</v>
      </c>
      <c r="AJ74">
        <v>0</v>
      </c>
      <c r="AK74">
        <v>59.301366000000002</v>
      </c>
      <c r="AL74">
        <v>53.451999999999998</v>
      </c>
      <c r="AM74">
        <v>17.179061000000001</v>
      </c>
      <c r="AN74">
        <v>1.055067</v>
      </c>
      <c r="AO74">
        <v>0</v>
      </c>
      <c r="AP74">
        <v>1.7934000000000001</v>
      </c>
      <c r="AQ74">
        <v>32.006456999999997</v>
      </c>
      <c r="AR74">
        <v>50.783999999999999</v>
      </c>
      <c r="AS74">
        <v>35.068227999999998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86.554528999999988</v>
      </c>
      <c r="BA74">
        <f t="shared" si="4"/>
        <v>2854.6078049999992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1.7417999999999999E-2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3.5424660000000001</v>
      </c>
      <c r="BR74">
        <v>2.5514760000000001</v>
      </c>
      <c r="BS74">
        <v>1.62</v>
      </c>
      <c r="BT74">
        <v>0.85977000000000003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1.755846</v>
      </c>
      <c r="CB74">
        <v>1.73</v>
      </c>
      <c r="CC74">
        <v>0.74</v>
      </c>
      <c r="CD74">
        <v>0.42</v>
      </c>
      <c r="CE74">
        <v>0.87</v>
      </c>
      <c r="CF74">
        <v>0.17</v>
      </c>
      <c r="CG74">
        <v>1.89</v>
      </c>
      <c r="CH74">
        <v>0.79148399999999997</v>
      </c>
      <c r="CI74">
        <v>7.95</v>
      </c>
      <c r="CJ74">
        <v>1.94</v>
      </c>
      <c r="CK74">
        <v>0</v>
      </c>
      <c r="CL74">
        <v>5.313701</v>
      </c>
      <c r="CM74">
        <v>1.870228</v>
      </c>
      <c r="CN74">
        <v>3.542468</v>
      </c>
      <c r="CO74">
        <v>3.03</v>
      </c>
      <c r="CP74">
        <v>2.5259830000000001</v>
      </c>
      <c r="CQ74">
        <v>1.3710979999999999</v>
      </c>
      <c r="CR74">
        <v>2.38</v>
      </c>
      <c r="CS74">
        <v>2.3522639999999999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86.554528999999988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54.726807999999998</v>
      </c>
      <c r="J75">
        <v>6.080756</v>
      </c>
      <c r="K75">
        <v>344.67316</v>
      </c>
      <c r="L75">
        <v>661.459879</v>
      </c>
      <c r="M75">
        <v>79.966942000000003</v>
      </c>
      <c r="N75">
        <v>120.694688</v>
      </c>
      <c r="O75">
        <v>126.520838</v>
      </c>
      <c r="P75">
        <v>144.02676099999999</v>
      </c>
      <c r="Q75">
        <v>21.258873000000001</v>
      </c>
      <c r="R75">
        <v>43.545976000000003</v>
      </c>
      <c r="S75">
        <v>26.963602000000002</v>
      </c>
      <c r="T75">
        <v>1.4923249999999999</v>
      </c>
      <c r="U75">
        <v>348.97500000000002</v>
      </c>
      <c r="V75">
        <v>18.140333999999999</v>
      </c>
      <c r="W75">
        <v>33.148269999999997</v>
      </c>
      <c r="X75">
        <v>147.515625</v>
      </c>
      <c r="Y75">
        <v>0</v>
      </c>
      <c r="Z75">
        <v>0</v>
      </c>
      <c r="AA75">
        <v>7.9</v>
      </c>
      <c r="AB75">
        <v>19.138228000000002</v>
      </c>
      <c r="AC75">
        <v>12.226509999999999</v>
      </c>
      <c r="AD75">
        <v>8.6218579999999996</v>
      </c>
      <c r="AE75">
        <v>18.886178000000001</v>
      </c>
      <c r="AF75">
        <v>8.7128639999999997</v>
      </c>
      <c r="AG75">
        <v>44.150584000000002</v>
      </c>
      <c r="AH75">
        <v>40.951051999999997</v>
      </c>
      <c r="AI75">
        <v>0</v>
      </c>
      <c r="AJ75">
        <v>0</v>
      </c>
      <c r="AK75">
        <v>59.301366000000002</v>
      </c>
      <c r="AL75">
        <v>39.508000000000003</v>
      </c>
      <c r="AM75">
        <v>17.179061000000001</v>
      </c>
      <c r="AN75">
        <v>1.055067</v>
      </c>
      <c r="AO75">
        <v>0</v>
      </c>
      <c r="AP75">
        <v>0.51239999999999997</v>
      </c>
      <c r="AQ75">
        <v>32.006456999999997</v>
      </c>
      <c r="AR75">
        <v>50.783999999999999</v>
      </c>
      <c r="AS75">
        <v>35.068227999999998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86.554528999999988</v>
      </c>
      <c r="BA75">
        <f t="shared" si="4"/>
        <v>2786.1548040000002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3.5424660000000001</v>
      </c>
      <c r="BR75">
        <v>2.5514760000000001</v>
      </c>
      <c r="BS75">
        <v>1.62</v>
      </c>
      <c r="BT75">
        <v>0.85977000000000003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1.755846</v>
      </c>
      <c r="CB75">
        <v>1.73</v>
      </c>
      <c r="CC75">
        <v>0.74</v>
      </c>
      <c r="CD75">
        <v>0.42</v>
      </c>
      <c r="CE75">
        <v>0.87</v>
      </c>
      <c r="CF75">
        <v>0.17</v>
      </c>
      <c r="CG75">
        <v>1.89</v>
      </c>
      <c r="CH75">
        <v>0.79148399999999997</v>
      </c>
      <c r="CI75">
        <v>7.95</v>
      </c>
      <c r="CJ75">
        <v>1.94</v>
      </c>
      <c r="CK75">
        <v>0</v>
      </c>
      <c r="CL75">
        <v>5.313701</v>
      </c>
      <c r="CM75">
        <v>1.870228</v>
      </c>
      <c r="CN75">
        <v>3.542468</v>
      </c>
      <c r="CO75">
        <v>3.03</v>
      </c>
      <c r="CP75">
        <v>2.5259830000000001</v>
      </c>
      <c r="CQ75">
        <v>1.3710979999999999</v>
      </c>
      <c r="CR75">
        <v>2.38</v>
      </c>
      <c r="CS75">
        <v>2.3522639999999999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86.554528999999988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54.726807999999998</v>
      </c>
      <c r="J76">
        <v>6.080756</v>
      </c>
      <c r="K76">
        <v>344.67316</v>
      </c>
      <c r="L76">
        <v>661.459879</v>
      </c>
      <c r="M76">
        <v>79.966942000000003</v>
      </c>
      <c r="N76">
        <v>120.694688</v>
      </c>
      <c r="O76">
        <v>126.520838</v>
      </c>
      <c r="P76">
        <v>144.02676099999999</v>
      </c>
      <c r="Q76">
        <v>21.258873000000001</v>
      </c>
      <c r="R76">
        <v>43.545976000000003</v>
      </c>
      <c r="S76">
        <v>26.963602000000002</v>
      </c>
      <c r="T76">
        <v>1.4923249999999999</v>
      </c>
      <c r="U76">
        <v>348.97500000000002</v>
      </c>
      <c r="V76">
        <v>18.140333999999999</v>
      </c>
      <c r="W76">
        <v>33.148269999999997</v>
      </c>
      <c r="X76">
        <v>147.515625</v>
      </c>
      <c r="Y76">
        <v>0</v>
      </c>
      <c r="Z76">
        <v>0</v>
      </c>
      <c r="AA76">
        <v>23.7</v>
      </c>
      <c r="AB76">
        <v>29.090107</v>
      </c>
      <c r="AC76">
        <v>21.139358999999999</v>
      </c>
      <c r="AD76">
        <v>17.243714000000001</v>
      </c>
      <c r="AE76">
        <v>47.005600999999999</v>
      </c>
      <c r="AF76">
        <v>17.425726000000001</v>
      </c>
      <c r="AG76">
        <v>44.150584000000002</v>
      </c>
      <c r="AH76">
        <v>71.664340999999993</v>
      </c>
      <c r="AI76">
        <v>0</v>
      </c>
      <c r="AJ76">
        <v>0</v>
      </c>
      <c r="AK76">
        <v>59.301366000000002</v>
      </c>
      <c r="AL76">
        <v>39.508000000000003</v>
      </c>
      <c r="AM76">
        <v>17.179061000000001</v>
      </c>
      <c r="AN76">
        <v>1.055067</v>
      </c>
      <c r="AO76">
        <v>0</v>
      </c>
      <c r="AP76">
        <v>0.51239999999999997</v>
      </c>
      <c r="AQ76">
        <v>32.006456999999997</v>
      </c>
      <c r="AR76">
        <v>50.783999999999999</v>
      </c>
      <c r="AS76">
        <v>35.068227999999998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88.007910999999993</v>
      </c>
      <c r="BA76">
        <f t="shared" si="4"/>
        <v>2898.4403440000001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3.5424660000000001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1.755846</v>
      </c>
      <c r="CB76">
        <v>1.73</v>
      </c>
      <c r="CC76">
        <v>0.74</v>
      </c>
      <c r="CD76">
        <v>0.42</v>
      </c>
      <c r="CE76">
        <v>0.87</v>
      </c>
      <c r="CF76">
        <v>0.17</v>
      </c>
      <c r="CG76">
        <v>1.89</v>
      </c>
      <c r="CH76">
        <v>1.385097</v>
      </c>
      <c r="CI76">
        <v>7.95</v>
      </c>
      <c r="CJ76">
        <v>1.94</v>
      </c>
      <c r="CK76">
        <v>0</v>
      </c>
      <c r="CL76">
        <v>5.313701</v>
      </c>
      <c r="CM76">
        <v>1.870228</v>
      </c>
      <c r="CN76">
        <v>3.542468</v>
      </c>
      <c r="CO76">
        <v>3.03</v>
      </c>
      <c r="CP76">
        <v>2.5259830000000001</v>
      </c>
      <c r="CQ76">
        <v>1.3710979999999999</v>
      </c>
      <c r="CR76">
        <v>2.38</v>
      </c>
      <c r="CS76">
        <v>2.3522639999999999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88.007910999999993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54.726807999999998</v>
      </c>
      <c r="J77">
        <v>6.080756</v>
      </c>
      <c r="K77">
        <v>344.67316</v>
      </c>
      <c r="L77">
        <v>661.459879</v>
      </c>
      <c r="M77">
        <v>79.966942000000003</v>
      </c>
      <c r="N77">
        <v>120.694688</v>
      </c>
      <c r="O77">
        <v>126.520838</v>
      </c>
      <c r="P77">
        <v>144.02676099999999</v>
      </c>
      <c r="Q77">
        <v>21.258873000000001</v>
      </c>
      <c r="R77">
        <v>43.545976000000003</v>
      </c>
      <c r="S77">
        <v>26.963602000000002</v>
      </c>
      <c r="T77">
        <v>1.4923249999999999</v>
      </c>
      <c r="U77">
        <v>348.97500000000002</v>
      </c>
      <c r="V77">
        <v>18.140333999999999</v>
      </c>
      <c r="W77">
        <v>33.148269999999997</v>
      </c>
      <c r="X77">
        <v>147.515625</v>
      </c>
      <c r="Y77">
        <v>0</v>
      </c>
      <c r="Z77">
        <v>0</v>
      </c>
      <c r="AA77">
        <v>42.14808</v>
      </c>
      <c r="AB77">
        <v>29.090107</v>
      </c>
      <c r="AC77">
        <v>31.709733</v>
      </c>
      <c r="AD77">
        <v>25.865572</v>
      </c>
      <c r="AE77">
        <v>53.905351000000003</v>
      </c>
      <c r="AF77">
        <v>26.138590000000001</v>
      </c>
      <c r="AG77">
        <v>44.150584000000002</v>
      </c>
      <c r="AH77">
        <v>102.37763</v>
      </c>
      <c r="AI77">
        <v>0</v>
      </c>
      <c r="AJ77">
        <v>0</v>
      </c>
      <c r="AK77">
        <v>59.301366000000002</v>
      </c>
      <c r="AL77">
        <v>39.508000000000003</v>
      </c>
      <c r="AM77">
        <v>17.179061000000001</v>
      </c>
      <c r="AN77">
        <v>1.055067</v>
      </c>
      <c r="AO77">
        <v>0</v>
      </c>
      <c r="AP77">
        <v>0.51239999999999997</v>
      </c>
      <c r="AQ77">
        <v>32.006456999999997</v>
      </c>
      <c r="AR77">
        <v>50.783999999999999</v>
      </c>
      <c r="AS77">
        <v>35.068227999999998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90.06688699999998</v>
      </c>
      <c r="BA77">
        <f t="shared" si="4"/>
        <v>2984.4655350000003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3.5424660000000001</v>
      </c>
      <c r="BR77">
        <v>2.5514760000000001</v>
      </c>
      <c r="BS77">
        <v>1.62</v>
      </c>
      <c r="BT77">
        <v>3.1918950000000001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1.755846</v>
      </c>
      <c r="CB77">
        <v>1.73</v>
      </c>
      <c r="CC77">
        <v>0.74</v>
      </c>
      <c r="CD77">
        <v>0.42</v>
      </c>
      <c r="CE77">
        <v>0.87</v>
      </c>
      <c r="CF77">
        <v>0.17</v>
      </c>
      <c r="CG77">
        <v>1.89</v>
      </c>
      <c r="CH77">
        <v>1.971643</v>
      </c>
      <c r="CI77">
        <v>7.95</v>
      </c>
      <c r="CJ77">
        <v>1.94</v>
      </c>
      <c r="CK77">
        <v>0</v>
      </c>
      <c r="CL77">
        <v>5.313701</v>
      </c>
      <c r="CM77">
        <v>1.870228</v>
      </c>
      <c r="CN77">
        <v>3.542468</v>
      </c>
      <c r="CO77">
        <v>3.03</v>
      </c>
      <c r="CP77">
        <v>2.5259830000000001</v>
      </c>
      <c r="CQ77">
        <v>1.3710979999999999</v>
      </c>
      <c r="CR77">
        <v>2.38</v>
      </c>
      <c r="CS77">
        <v>2.3522639999999999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90.06688699999998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54.726807999999998</v>
      </c>
      <c r="J78">
        <v>6.080756</v>
      </c>
      <c r="K78">
        <v>344.67316</v>
      </c>
      <c r="L78">
        <v>661.459879</v>
      </c>
      <c r="M78">
        <v>79.966942000000003</v>
      </c>
      <c r="N78">
        <v>120.694688</v>
      </c>
      <c r="O78">
        <v>126.520838</v>
      </c>
      <c r="P78">
        <v>144.02676099999999</v>
      </c>
      <c r="Q78">
        <v>21.258873000000001</v>
      </c>
      <c r="R78">
        <v>43.545976000000003</v>
      </c>
      <c r="S78">
        <v>26.963602000000002</v>
      </c>
      <c r="T78">
        <v>1.4923249999999999</v>
      </c>
      <c r="U78">
        <v>348.97500000000002</v>
      </c>
      <c r="V78">
        <v>18.140333999999999</v>
      </c>
      <c r="W78">
        <v>33.148269999999997</v>
      </c>
      <c r="X78">
        <v>147.515625</v>
      </c>
      <c r="Y78">
        <v>0</v>
      </c>
      <c r="Z78">
        <v>0</v>
      </c>
      <c r="AA78">
        <v>42.14808</v>
      </c>
      <c r="AB78">
        <v>43.635160999999997</v>
      </c>
      <c r="AC78">
        <v>31.709733</v>
      </c>
      <c r="AD78">
        <v>39.660542999999997</v>
      </c>
      <c r="AE78">
        <v>53.905351000000003</v>
      </c>
      <c r="AF78">
        <v>27.626152000000001</v>
      </c>
      <c r="AG78">
        <v>44.150584000000002</v>
      </c>
      <c r="AH78">
        <v>126.436373</v>
      </c>
      <c r="AI78">
        <v>0</v>
      </c>
      <c r="AJ78">
        <v>0</v>
      </c>
      <c r="AK78">
        <v>59.301366000000002</v>
      </c>
      <c r="AL78">
        <v>39.508000000000003</v>
      </c>
      <c r="AM78">
        <v>17.179061000000001</v>
      </c>
      <c r="AN78">
        <v>1.055067</v>
      </c>
      <c r="AO78">
        <v>0</v>
      </c>
      <c r="AP78">
        <v>0.51239999999999997</v>
      </c>
      <c r="AQ78">
        <v>32.006456999999997</v>
      </c>
      <c r="AR78">
        <v>52.991999999999997</v>
      </c>
      <c r="AS78">
        <v>35.068227999999998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91.612260999999975</v>
      </c>
      <c r="BA78">
        <f t="shared" si="4"/>
        <v>3042.105239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3.5424660000000001</v>
      </c>
      <c r="BR78">
        <v>2.609464</v>
      </c>
      <c r="BS78">
        <v>1.62</v>
      </c>
      <c r="BT78">
        <v>4.2128709999999998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1.755846</v>
      </c>
      <c r="CB78">
        <v>1.73</v>
      </c>
      <c r="CC78">
        <v>0.74</v>
      </c>
      <c r="CD78">
        <v>0.42</v>
      </c>
      <c r="CE78">
        <v>0.87</v>
      </c>
      <c r="CF78">
        <v>0.17</v>
      </c>
      <c r="CG78">
        <v>1.89</v>
      </c>
      <c r="CH78">
        <v>2.438053</v>
      </c>
      <c r="CI78">
        <v>7.95</v>
      </c>
      <c r="CJ78">
        <v>1.94</v>
      </c>
      <c r="CK78">
        <v>0</v>
      </c>
      <c r="CL78">
        <v>5.313701</v>
      </c>
      <c r="CM78">
        <v>1.870228</v>
      </c>
      <c r="CN78">
        <v>3.542468</v>
      </c>
      <c r="CO78">
        <v>3.03</v>
      </c>
      <c r="CP78">
        <v>2.5259830000000001</v>
      </c>
      <c r="CQ78">
        <v>1.3710979999999999</v>
      </c>
      <c r="CR78">
        <v>2.38</v>
      </c>
      <c r="CS78">
        <v>2.3522639999999999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91.612260999999975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54.726807999999998</v>
      </c>
      <c r="J79">
        <v>6.080756</v>
      </c>
      <c r="K79">
        <v>344.67316</v>
      </c>
      <c r="L79">
        <v>661.459879</v>
      </c>
      <c r="M79">
        <v>79.966942000000003</v>
      </c>
      <c r="N79">
        <v>120.694688</v>
      </c>
      <c r="O79">
        <v>126.520838</v>
      </c>
      <c r="P79">
        <v>144.02676099999999</v>
      </c>
      <c r="Q79">
        <v>21.258873000000001</v>
      </c>
      <c r="R79">
        <v>43.545976000000003</v>
      </c>
      <c r="S79">
        <v>26.963602000000002</v>
      </c>
      <c r="T79">
        <v>1.4923249999999999</v>
      </c>
      <c r="U79">
        <v>348.97500000000002</v>
      </c>
      <c r="V79">
        <v>18.140333999999999</v>
      </c>
      <c r="W79">
        <v>33.148269999999997</v>
      </c>
      <c r="X79">
        <v>147.515625</v>
      </c>
      <c r="Y79">
        <v>0</v>
      </c>
      <c r="Z79">
        <v>0</v>
      </c>
      <c r="AA79">
        <v>42.14808</v>
      </c>
      <c r="AB79">
        <v>43.635160999999997</v>
      </c>
      <c r="AC79">
        <v>31.709733</v>
      </c>
      <c r="AD79">
        <v>39.660542999999997</v>
      </c>
      <c r="AE79">
        <v>53.905351000000003</v>
      </c>
      <c r="AF79">
        <v>27.626152000000001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59.301366000000002</v>
      </c>
      <c r="AL79">
        <v>39.508000000000003</v>
      </c>
      <c r="AM79">
        <v>17.179061000000001</v>
      </c>
      <c r="AN79">
        <v>1.055067</v>
      </c>
      <c r="AO79">
        <v>0</v>
      </c>
      <c r="AP79">
        <v>0.51239999999999997</v>
      </c>
      <c r="AQ79">
        <v>32.006456999999997</v>
      </c>
      <c r="AR79">
        <v>52.991999999999997</v>
      </c>
      <c r="AS79">
        <v>35.068227999999998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92.100619999999978</v>
      </c>
      <c r="BA79">
        <f t="shared" si="4"/>
        <v>3071.3533130000005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1.7578E-2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3.5424660000000001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1.755846</v>
      </c>
      <c r="CB79">
        <v>1.73</v>
      </c>
      <c r="CC79">
        <v>0.74</v>
      </c>
      <c r="CD79">
        <v>0.42</v>
      </c>
      <c r="CE79">
        <v>0.87</v>
      </c>
      <c r="CF79">
        <v>0.17</v>
      </c>
      <c r="CG79">
        <v>1.89</v>
      </c>
      <c r="CH79">
        <v>2.8832629999999999</v>
      </c>
      <c r="CI79">
        <v>7.95</v>
      </c>
      <c r="CJ79">
        <v>1.94</v>
      </c>
      <c r="CK79">
        <v>0</v>
      </c>
      <c r="CL79">
        <v>5.313701</v>
      </c>
      <c r="CM79">
        <v>1.870228</v>
      </c>
      <c r="CN79">
        <v>3.542468</v>
      </c>
      <c r="CO79">
        <v>3.03</v>
      </c>
      <c r="CP79">
        <v>2.5259830000000001</v>
      </c>
      <c r="CQ79">
        <v>1.3710979999999999</v>
      </c>
      <c r="CR79">
        <v>2.38</v>
      </c>
      <c r="CS79">
        <v>2.3522639999999999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92.100619999999978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54.726807999999998</v>
      </c>
      <c r="J80">
        <v>6.080756</v>
      </c>
      <c r="K80">
        <v>344.67316</v>
      </c>
      <c r="L80">
        <v>661.459879</v>
      </c>
      <c r="M80">
        <v>79.966942000000003</v>
      </c>
      <c r="N80">
        <v>120.694688</v>
      </c>
      <c r="O80">
        <v>126.520838</v>
      </c>
      <c r="P80">
        <v>144.02676099999999</v>
      </c>
      <c r="Q80">
        <v>21.258873999999999</v>
      </c>
      <c r="R80">
        <v>43.545976000000003</v>
      </c>
      <c r="S80">
        <v>26.963602000000002</v>
      </c>
      <c r="T80">
        <v>1.4923249999999999</v>
      </c>
      <c r="U80">
        <v>348.97500000000002</v>
      </c>
      <c r="V80">
        <v>18.140333999999999</v>
      </c>
      <c r="W80">
        <v>33.148269999999997</v>
      </c>
      <c r="X80">
        <v>147.515625</v>
      </c>
      <c r="Y80">
        <v>0</v>
      </c>
      <c r="Z80">
        <v>0</v>
      </c>
      <c r="AA80">
        <v>42.14808</v>
      </c>
      <c r="AB80">
        <v>43.635160999999997</v>
      </c>
      <c r="AC80">
        <v>31.709733</v>
      </c>
      <c r="AD80">
        <v>39.660542999999997</v>
      </c>
      <c r="AE80">
        <v>53.905351000000003</v>
      </c>
      <c r="AF80">
        <v>27.626152000000001</v>
      </c>
      <c r="AG80">
        <v>44.150584000000002</v>
      </c>
      <c r="AH80">
        <v>151.723648</v>
      </c>
      <c r="AI80">
        <v>6.9448819999999998</v>
      </c>
      <c r="AJ80">
        <v>0</v>
      </c>
      <c r="AK80">
        <v>59.301366000000002</v>
      </c>
      <c r="AL80">
        <v>39.508000000000003</v>
      </c>
      <c r="AM80">
        <v>17.179061000000001</v>
      </c>
      <c r="AN80">
        <v>1.055067</v>
      </c>
      <c r="AO80">
        <v>0</v>
      </c>
      <c r="AP80">
        <v>0.51239999999999997</v>
      </c>
      <c r="AQ80">
        <v>32.006456999999997</v>
      </c>
      <c r="AR80">
        <v>50.783999999999999</v>
      </c>
      <c r="AS80">
        <v>35.068227999999998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92.100619999999978</v>
      </c>
      <c r="BA80">
        <f t="shared" si="4"/>
        <v>3072.6177560000006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1.7578E-2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3.5424660000000001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1.755846</v>
      </c>
      <c r="CB80">
        <v>1.73</v>
      </c>
      <c r="CC80">
        <v>0.74</v>
      </c>
      <c r="CD80">
        <v>0.42</v>
      </c>
      <c r="CE80">
        <v>0.87</v>
      </c>
      <c r="CF80">
        <v>0.17</v>
      </c>
      <c r="CG80">
        <v>1.89</v>
      </c>
      <c r="CH80">
        <v>2.8832629999999999</v>
      </c>
      <c r="CI80">
        <v>7.95</v>
      </c>
      <c r="CJ80">
        <v>1.94</v>
      </c>
      <c r="CK80">
        <v>0</v>
      </c>
      <c r="CL80">
        <v>5.313701</v>
      </c>
      <c r="CM80">
        <v>1.870228</v>
      </c>
      <c r="CN80">
        <v>3.542468</v>
      </c>
      <c r="CO80">
        <v>3.03</v>
      </c>
      <c r="CP80">
        <v>2.5259830000000001</v>
      </c>
      <c r="CQ80">
        <v>1.3710979999999999</v>
      </c>
      <c r="CR80">
        <v>2.38</v>
      </c>
      <c r="CS80">
        <v>2.3522639999999999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92.100619999999978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54.726807999999998</v>
      </c>
      <c r="J81">
        <v>6.080756</v>
      </c>
      <c r="K81">
        <v>344.67316</v>
      </c>
      <c r="L81">
        <v>661.459879</v>
      </c>
      <c r="M81">
        <v>79.966942000000003</v>
      </c>
      <c r="N81">
        <v>120.694688</v>
      </c>
      <c r="O81">
        <v>126.520838</v>
      </c>
      <c r="P81">
        <v>144.02676099999999</v>
      </c>
      <c r="Q81">
        <v>21.258875</v>
      </c>
      <c r="R81">
        <v>43.545976000000003</v>
      </c>
      <c r="S81">
        <v>26.963602000000002</v>
      </c>
      <c r="T81">
        <v>1.4923249999999999</v>
      </c>
      <c r="U81">
        <v>348.97500000000002</v>
      </c>
      <c r="V81">
        <v>18.140333999999999</v>
      </c>
      <c r="W81">
        <v>33.148269999999997</v>
      </c>
      <c r="X81">
        <v>147.515625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39.660542999999997</v>
      </c>
      <c r="AE81">
        <v>53.905351000000003</v>
      </c>
      <c r="AF81">
        <v>27.626152000000001</v>
      </c>
      <c r="AG81">
        <v>44.150584000000002</v>
      </c>
      <c r="AH81">
        <v>151.723648</v>
      </c>
      <c r="AI81">
        <v>35.680021000000004</v>
      </c>
      <c r="AJ81">
        <v>0</v>
      </c>
      <c r="AK81">
        <v>59.301366000000002</v>
      </c>
      <c r="AL81">
        <v>39.508000000000003</v>
      </c>
      <c r="AM81">
        <v>17.179061000000001</v>
      </c>
      <c r="AN81">
        <v>1.055067</v>
      </c>
      <c r="AO81">
        <v>0</v>
      </c>
      <c r="AP81">
        <v>0.51239999999999997</v>
      </c>
      <c r="AQ81">
        <v>32.006456999999997</v>
      </c>
      <c r="AR81">
        <v>50.783999999999999</v>
      </c>
      <c r="AS81">
        <v>35.068227999999998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92.122199999999978</v>
      </c>
      <c r="BA81">
        <f t="shared" si="4"/>
        <v>3101.3744760000004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3.5424660000000001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1.755846</v>
      </c>
      <c r="CB81">
        <v>1.73</v>
      </c>
      <c r="CC81">
        <v>0.74</v>
      </c>
      <c r="CD81">
        <v>0.42</v>
      </c>
      <c r="CE81">
        <v>0.87</v>
      </c>
      <c r="CF81">
        <v>0.17</v>
      </c>
      <c r="CG81">
        <v>1.89</v>
      </c>
      <c r="CH81">
        <v>2.8832629999999999</v>
      </c>
      <c r="CI81">
        <v>7.95</v>
      </c>
      <c r="CJ81">
        <v>1.94</v>
      </c>
      <c r="CK81">
        <v>0</v>
      </c>
      <c r="CL81">
        <v>5.313701</v>
      </c>
      <c r="CM81">
        <v>1.870228</v>
      </c>
      <c r="CN81">
        <v>3.542468</v>
      </c>
      <c r="CO81">
        <v>3.03</v>
      </c>
      <c r="CP81">
        <v>2.5259830000000001</v>
      </c>
      <c r="CQ81">
        <v>1.3710979999999999</v>
      </c>
      <c r="CR81">
        <v>2.38</v>
      </c>
      <c r="CS81">
        <v>2.3738440000000001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92.122199999999978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54.726807999999998</v>
      </c>
      <c r="J82">
        <v>6.080756</v>
      </c>
      <c r="K82">
        <v>344.67316</v>
      </c>
      <c r="L82">
        <v>661.459879</v>
      </c>
      <c r="M82">
        <v>79.966942000000003</v>
      </c>
      <c r="N82">
        <v>120.694688</v>
      </c>
      <c r="O82">
        <v>126.520838</v>
      </c>
      <c r="P82">
        <v>144.02676099999999</v>
      </c>
      <c r="Q82">
        <v>21.258875</v>
      </c>
      <c r="R82">
        <v>43.545976000000003</v>
      </c>
      <c r="S82">
        <v>26.963602000000002</v>
      </c>
      <c r="T82">
        <v>1.4923249999999999</v>
      </c>
      <c r="U82">
        <v>348.97500000000002</v>
      </c>
      <c r="V82">
        <v>18.140333999999999</v>
      </c>
      <c r="W82">
        <v>33.148269999999997</v>
      </c>
      <c r="X82">
        <v>147.515625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39.660542999999997</v>
      </c>
      <c r="AE82">
        <v>53.905351000000003</v>
      </c>
      <c r="AF82">
        <v>27.626152000000001</v>
      </c>
      <c r="AG82">
        <v>44.150584000000002</v>
      </c>
      <c r="AH82">
        <v>151.723648</v>
      </c>
      <c r="AI82">
        <v>53.520031000000003</v>
      </c>
      <c r="AJ82">
        <v>0</v>
      </c>
      <c r="AK82">
        <v>59.301366000000002</v>
      </c>
      <c r="AL82">
        <v>39.508000000000003</v>
      </c>
      <c r="AM82">
        <v>17.179061000000001</v>
      </c>
      <c r="AN82">
        <v>1.055067</v>
      </c>
      <c r="AO82">
        <v>0</v>
      </c>
      <c r="AP82">
        <v>0.51239999999999997</v>
      </c>
      <c r="AQ82">
        <v>32.006456999999997</v>
      </c>
      <c r="AR82">
        <v>50.783999999999999</v>
      </c>
      <c r="AS82">
        <v>35.068227999999998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92.122199999999978</v>
      </c>
      <c r="BA82">
        <f t="shared" si="4"/>
        <v>3119.2144860000003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3.5424660000000001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1.755846</v>
      </c>
      <c r="CB82">
        <v>1.73</v>
      </c>
      <c r="CC82">
        <v>0.74</v>
      </c>
      <c r="CD82">
        <v>0.42</v>
      </c>
      <c r="CE82">
        <v>0.87</v>
      </c>
      <c r="CF82">
        <v>0.17</v>
      </c>
      <c r="CG82">
        <v>1.89</v>
      </c>
      <c r="CH82">
        <v>2.8832629999999999</v>
      </c>
      <c r="CI82">
        <v>7.95</v>
      </c>
      <c r="CJ82">
        <v>1.94</v>
      </c>
      <c r="CK82">
        <v>0</v>
      </c>
      <c r="CL82">
        <v>5.313701</v>
      </c>
      <c r="CM82">
        <v>1.870228</v>
      </c>
      <c r="CN82">
        <v>3.542468</v>
      </c>
      <c r="CO82">
        <v>3.03</v>
      </c>
      <c r="CP82">
        <v>2.5259830000000001</v>
      </c>
      <c r="CQ82">
        <v>1.3710979999999999</v>
      </c>
      <c r="CR82">
        <v>2.38</v>
      </c>
      <c r="CS82">
        <v>2.3738440000000001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92.122199999999978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54.726807999999998</v>
      </c>
      <c r="J83">
        <v>6.080756</v>
      </c>
      <c r="K83">
        <v>344.67316</v>
      </c>
      <c r="L83">
        <v>661.459879</v>
      </c>
      <c r="M83">
        <v>79.966942000000003</v>
      </c>
      <c r="N83">
        <v>120.694688</v>
      </c>
      <c r="O83">
        <v>126.520838</v>
      </c>
      <c r="P83">
        <v>144.02676099999999</v>
      </c>
      <c r="Q83">
        <v>21.258875</v>
      </c>
      <c r="R83">
        <v>43.545976000000003</v>
      </c>
      <c r="S83">
        <v>26.963602000000002</v>
      </c>
      <c r="T83">
        <v>1.4923249999999999</v>
      </c>
      <c r="U83">
        <v>348.97500000000002</v>
      </c>
      <c r="V83">
        <v>18.140333999999999</v>
      </c>
      <c r="W83">
        <v>33.148269999999997</v>
      </c>
      <c r="X83">
        <v>147.515625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39.660542999999997</v>
      </c>
      <c r="AE83">
        <v>53.905351000000003</v>
      </c>
      <c r="AF83">
        <v>27.626152000000001</v>
      </c>
      <c r="AG83">
        <v>44.150584000000002</v>
      </c>
      <c r="AH83">
        <v>151.723648</v>
      </c>
      <c r="AI83">
        <v>53.520031000000003</v>
      </c>
      <c r="AJ83">
        <v>0</v>
      </c>
      <c r="AK83">
        <v>59.301366000000002</v>
      </c>
      <c r="AL83">
        <v>53.451999999999998</v>
      </c>
      <c r="AM83">
        <v>17.179061000000001</v>
      </c>
      <c r="AN83">
        <v>1.055067</v>
      </c>
      <c r="AO83">
        <v>0</v>
      </c>
      <c r="AP83">
        <v>1.1529</v>
      </c>
      <c r="AQ83">
        <v>32.006456999999997</v>
      </c>
      <c r="AR83">
        <v>50.783999999999999</v>
      </c>
      <c r="AS83">
        <v>35.068227999999998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92.12231199999998</v>
      </c>
      <c r="BA83">
        <f t="shared" si="4"/>
        <v>3134.9653850000009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3.5424660000000001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1.755846</v>
      </c>
      <c r="CB83">
        <v>1.73</v>
      </c>
      <c r="CC83">
        <v>0.74</v>
      </c>
      <c r="CD83">
        <v>0.42</v>
      </c>
      <c r="CE83">
        <v>0.87</v>
      </c>
      <c r="CF83">
        <v>0.17</v>
      </c>
      <c r="CG83">
        <v>1.89</v>
      </c>
      <c r="CH83">
        <v>2.8832629999999999</v>
      </c>
      <c r="CI83">
        <v>7.95</v>
      </c>
      <c r="CJ83">
        <v>1.94</v>
      </c>
      <c r="CK83">
        <v>0</v>
      </c>
      <c r="CL83">
        <v>5.313701</v>
      </c>
      <c r="CM83">
        <v>1.870228</v>
      </c>
      <c r="CN83">
        <v>3.542468</v>
      </c>
      <c r="CO83">
        <v>3.03</v>
      </c>
      <c r="CP83">
        <v>2.5259830000000001</v>
      </c>
      <c r="CQ83">
        <v>1.3710979999999999</v>
      </c>
      <c r="CR83">
        <v>2.38</v>
      </c>
      <c r="CS83">
        <v>2.3738440000000001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92.12231199999998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54.726807999999998</v>
      </c>
      <c r="J84">
        <v>6.080756</v>
      </c>
      <c r="K84">
        <v>344.67316</v>
      </c>
      <c r="L84">
        <v>661.459879</v>
      </c>
      <c r="M84">
        <v>79.966942000000003</v>
      </c>
      <c r="N84">
        <v>120.694688</v>
      </c>
      <c r="O84">
        <v>126.520838</v>
      </c>
      <c r="P84">
        <v>144.02676099999999</v>
      </c>
      <c r="Q84">
        <v>21.258875</v>
      </c>
      <c r="R84">
        <v>43.545976000000003</v>
      </c>
      <c r="S84">
        <v>26.963602000000002</v>
      </c>
      <c r="T84">
        <v>1.4923249999999999</v>
      </c>
      <c r="U84">
        <v>348.97500000000002</v>
      </c>
      <c r="V84">
        <v>18.140333999999999</v>
      </c>
      <c r="W84">
        <v>33.148269999999997</v>
      </c>
      <c r="X84">
        <v>147.515625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39.660542999999997</v>
      </c>
      <c r="AE84">
        <v>53.905351000000003</v>
      </c>
      <c r="AF84">
        <v>27.626152000000001</v>
      </c>
      <c r="AG84">
        <v>44.150584000000002</v>
      </c>
      <c r="AH84">
        <v>151.723648</v>
      </c>
      <c r="AI84">
        <v>53.520031000000003</v>
      </c>
      <c r="AJ84">
        <v>0</v>
      </c>
      <c r="AK84">
        <v>59.301366000000002</v>
      </c>
      <c r="AL84">
        <v>83.664000000000001</v>
      </c>
      <c r="AM84">
        <v>17.179061000000001</v>
      </c>
      <c r="AN84">
        <v>1.055067</v>
      </c>
      <c r="AO84">
        <v>0</v>
      </c>
      <c r="AP84">
        <v>1.1529</v>
      </c>
      <c r="AQ84">
        <v>32.006456999999997</v>
      </c>
      <c r="AR84">
        <v>50.783999999999999</v>
      </c>
      <c r="AS84">
        <v>35.068227999999998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92.12231199999998</v>
      </c>
      <c r="BA84">
        <f t="shared" si="4"/>
        <v>3165.1773850000009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3.5424660000000001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1.755846</v>
      </c>
      <c r="CB84">
        <v>1.73</v>
      </c>
      <c r="CC84">
        <v>0.74</v>
      </c>
      <c r="CD84">
        <v>0.42</v>
      </c>
      <c r="CE84">
        <v>0.87</v>
      </c>
      <c r="CF84">
        <v>0.17</v>
      </c>
      <c r="CG84">
        <v>1.89</v>
      </c>
      <c r="CH84">
        <v>2.8832629999999999</v>
      </c>
      <c r="CI84">
        <v>7.95</v>
      </c>
      <c r="CJ84">
        <v>1.94</v>
      </c>
      <c r="CK84">
        <v>0</v>
      </c>
      <c r="CL84">
        <v>5.313701</v>
      </c>
      <c r="CM84">
        <v>1.870228</v>
      </c>
      <c r="CN84">
        <v>3.542468</v>
      </c>
      <c r="CO84">
        <v>3.03</v>
      </c>
      <c r="CP84">
        <v>2.5259830000000001</v>
      </c>
      <c r="CQ84">
        <v>1.3710979999999999</v>
      </c>
      <c r="CR84">
        <v>2.38</v>
      </c>
      <c r="CS84">
        <v>2.3738440000000001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92.12231199999998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54.726807999999998</v>
      </c>
      <c r="J85">
        <v>6.080756</v>
      </c>
      <c r="K85">
        <v>344.67316</v>
      </c>
      <c r="L85">
        <v>661.459879</v>
      </c>
      <c r="M85">
        <v>79.966942000000003</v>
      </c>
      <c r="N85">
        <v>120.694688</v>
      </c>
      <c r="O85">
        <v>126.520838</v>
      </c>
      <c r="P85">
        <v>144.02676099999999</v>
      </c>
      <c r="Q85">
        <v>21.258875</v>
      </c>
      <c r="R85">
        <v>43.545976000000003</v>
      </c>
      <c r="S85">
        <v>26.963602000000002</v>
      </c>
      <c r="T85">
        <v>1.4923249999999999</v>
      </c>
      <c r="U85">
        <v>348.97500000000002</v>
      </c>
      <c r="V85">
        <v>18.140333999999999</v>
      </c>
      <c r="W85">
        <v>33.148269999999997</v>
      </c>
      <c r="X85">
        <v>147.515625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29.745407</v>
      </c>
      <c r="AE85">
        <v>53.905351000000003</v>
      </c>
      <c r="AF85">
        <v>27.626152000000001</v>
      </c>
      <c r="AG85">
        <v>44.150584000000002</v>
      </c>
      <c r="AH85">
        <v>151.723648</v>
      </c>
      <c r="AI85">
        <v>53.520031000000003</v>
      </c>
      <c r="AJ85">
        <v>0</v>
      </c>
      <c r="AK85">
        <v>59.301366000000002</v>
      </c>
      <c r="AL85">
        <v>83.664000000000001</v>
      </c>
      <c r="AM85">
        <v>17.179061000000001</v>
      </c>
      <c r="AN85">
        <v>1.055067</v>
      </c>
      <c r="AO85">
        <v>0</v>
      </c>
      <c r="AP85">
        <v>1.1529</v>
      </c>
      <c r="AQ85">
        <v>32.006456999999997</v>
      </c>
      <c r="AR85">
        <v>50.783999999999999</v>
      </c>
      <c r="AS85">
        <v>35.068227999999998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92.12231199999998</v>
      </c>
      <c r="BA85">
        <f t="shared" si="4"/>
        <v>3155.2622490000008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3.5424660000000001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1.755846</v>
      </c>
      <c r="CB85">
        <v>1.73</v>
      </c>
      <c r="CC85">
        <v>0.74</v>
      </c>
      <c r="CD85">
        <v>0.42</v>
      </c>
      <c r="CE85">
        <v>0.87</v>
      </c>
      <c r="CF85">
        <v>0.17</v>
      </c>
      <c r="CG85">
        <v>1.89</v>
      </c>
      <c r="CH85">
        <v>2.8832629999999999</v>
      </c>
      <c r="CI85">
        <v>7.95</v>
      </c>
      <c r="CJ85">
        <v>1.94</v>
      </c>
      <c r="CK85">
        <v>0</v>
      </c>
      <c r="CL85">
        <v>5.313701</v>
      </c>
      <c r="CM85">
        <v>1.870228</v>
      </c>
      <c r="CN85">
        <v>3.542468</v>
      </c>
      <c r="CO85">
        <v>3.03</v>
      </c>
      <c r="CP85">
        <v>2.5259830000000001</v>
      </c>
      <c r="CQ85">
        <v>1.3710979999999999</v>
      </c>
      <c r="CR85">
        <v>2.38</v>
      </c>
      <c r="CS85">
        <v>2.3738440000000001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92.12231199999998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54.726807999999998</v>
      </c>
      <c r="J86">
        <v>6.080756</v>
      </c>
      <c r="K86">
        <v>344.67316</v>
      </c>
      <c r="L86">
        <v>661.459879</v>
      </c>
      <c r="M86">
        <v>79.966942000000003</v>
      </c>
      <c r="N86">
        <v>120.694688</v>
      </c>
      <c r="O86">
        <v>126.520838</v>
      </c>
      <c r="P86">
        <v>144.02676099999999</v>
      </c>
      <c r="Q86">
        <v>21.258873999999999</v>
      </c>
      <c r="R86">
        <v>43.545976000000003</v>
      </c>
      <c r="S86">
        <v>26.963602000000002</v>
      </c>
      <c r="T86">
        <v>1.4923249999999999</v>
      </c>
      <c r="U86">
        <v>348.97500000000002</v>
      </c>
      <c r="V86">
        <v>18.140333999999999</v>
      </c>
      <c r="W86">
        <v>33.148269999999997</v>
      </c>
      <c r="X86">
        <v>147.515625</v>
      </c>
      <c r="Y86">
        <v>0</v>
      </c>
      <c r="Z86">
        <v>0</v>
      </c>
      <c r="AA86">
        <v>42.14808</v>
      </c>
      <c r="AB86">
        <v>43.635160999999997</v>
      </c>
      <c r="AC86">
        <v>31.709733</v>
      </c>
      <c r="AD86">
        <v>17.243714000000001</v>
      </c>
      <c r="AE86">
        <v>53.905351000000003</v>
      </c>
      <c r="AF86">
        <v>26.563607999999999</v>
      </c>
      <c r="AG86">
        <v>44.150584000000002</v>
      </c>
      <c r="AH86">
        <v>122.853156</v>
      </c>
      <c r="AI86">
        <v>35.680021000000004</v>
      </c>
      <c r="AJ86">
        <v>0</v>
      </c>
      <c r="AK86">
        <v>59.301366000000002</v>
      </c>
      <c r="AL86">
        <v>83.664000000000001</v>
      </c>
      <c r="AM86">
        <v>17.179061000000001</v>
      </c>
      <c r="AN86">
        <v>1.055067</v>
      </c>
      <c r="AO86">
        <v>0</v>
      </c>
      <c r="AP86">
        <v>1.1529</v>
      </c>
      <c r="AQ86">
        <v>32.006456999999997</v>
      </c>
      <c r="AR86">
        <v>50.783999999999999</v>
      </c>
      <c r="AS86">
        <v>35.068227999999998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91.548444999999987</v>
      </c>
      <c r="BA86">
        <f t="shared" si="4"/>
        <v>3094.4136420000013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3.5424660000000001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1.755846</v>
      </c>
      <c r="CB86">
        <v>1.73</v>
      </c>
      <c r="CC86">
        <v>0.74</v>
      </c>
      <c r="CD86">
        <v>0.42</v>
      </c>
      <c r="CE86">
        <v>0.87</v>
      </c>
      <c r="CF86">
        <v>0.17</v>
      </c>
      <c r="CG86">
        <v>1.89</v>
      </c>
      <c r="CH86">
        <v>2.3673839999999999</v>
      </c>
      <c r="CI86">
        <v>7.95</v>
      </c>
      <c r="CJ86">
        <v>1.94</v>
      </c>
      <c r="CK86">
        <v>0</v>
      </c>
      <c r="CL86">
        <v>5.313701</v>
      </c>
      <c r="CM86">
        <v>1.870228</v>
      </c>
      <c r="CN86">
        <v>3.542468</v>
      </c>
      <c r="CO86">
        <v>3.03</v>
      </c>
      <c r="CP86">
        <v>2.5259830000000001</v>
      </c>
      <c r="CQ86">
        <v>1.3710979999999999</v>
      </c>
      <c r="CR86">
        <v>2.38</v>
      </c>
      <c r="CS86">
        <v>2.3738440000000001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91.548444999999987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54.726807999999998</v>
      </c>
      <c r="J87">
        <v>6.080756</v>
      </c>
      <c r="K87">
        <v>344.67316</v>
      </c>
      <c r="L87">
        <v>661.459879</v>
      </c>
      <c r="M87">
        <v>79.966942000000003</v>
      </c>
      <c r="N87">
        <v>120.694688</v>
      </c>
      <c r="O87">
        <v>126.520838</v>
      </c>
      <c r="P87">
        <v>144.02676099999999</v>
      </c>
      <c r="Q87">
        <v>21.258873999999999</v>
      </c>
      <c r="R87">
        <v>43.545976000000003</v>
      </c>
      <c r="S87">
        <v>26.963602000000002</v>
      </c>
      <c r="T87">
        <v>1.4923249999999999</v>
      </c>
      <c r="U87">
        <v>348.97500000000002</v>
      </c>
      <c r="V87">
        <v>18.140333999999999</v>
      </c>
      <c r="W87">
        <v>33.148269999999997</v>
      </c>
      <c r="X87">
        <v>147.515625</v>
      </c>
      <c r="Y87">
        <v>0</v>
      </c>
      <c r="Z87">
        <v>6.49</v>
      </c>
      <c r="AA87">
        <v>28.09872</v>
      </c>
      <c r="AB87">
        <v>43.635160999999997</v>
      </c>
      <c r="AC87">
        <v>31.709733</v>
      </c>
      <c r="AD87">
        <v>17.243714000000001</v>
      </c>
      <c r="AE87">
        <v>53.905351000000003</v>
      </c>
      <c r="AF87">
        <v>26.563607999999999</v>
      </c>
      <c r="AG87">
        <v>44.150584000000002</v>
      </c>
      <c r="AH87">
        <v>122.853156</v>
      </c>
      <c r="AI87">
        <v>6.9448819999999998</v>
      </c>
      <c r="AJ87">
        <v>0</v>
      </c>
      <c r="AK87">
        <v>59.301366000000002</v>
      </c>
      <c r="AL87">
        <v>83.664000000000001</v>
      </c>
      <c r="AM87">
        <v>17.179061000000001</v>
      </c>
      <c r="AN87">
        <v>1.055067</v>
      </c>
      <c r="AO87">
        <v>0</v>
      </c>
      <c r="AP87">
        <v>1.1529</v>
      </c>
      <c r="AQ87">
        <v>32.006456999999997</v>
      </c>
      <c r="AR87">
        <v>50.783999999999999</v>
      </c>
      <c r="AS87">
        <v>35.068227999999998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90.484665999999976</v>
      </c>
      <c r="BA87">
        <f t="shared" si="4"/>
        <v>3058.2216490000005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1.7578E-2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3.5424660000000001</v>
      </c>
      <c r="BR87">
        <v>2.5514760000000001</v>
      </c>
      <c r="BS87">
        <v>1.62</v>
      </c>
      <c r="BT87">
        <v>3.1918950000000001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1.755846</v>
      </c>
      <c r="CB87">
        <v>1.73</v>
      </c>
      <c r="CC87">
        <v>0.74</v>
      </c>
      <c r="CD87">
        <v>0.42</v>
      </c>
      <c r="CE87">
        <v>0.87</v>
      </c>
      <c r="CF87">
        <v>0.17</v>
      </c>
      <c r="CG87">
        <v>1.89</v>
      </c>
      <c r="CH87">
        <v>2.3673839999999999</v>
      </c>
      <c r="CI87">
        <v>7.95</v>
      </c>
      <c r="CJ87">
        <v>1.94</v>
      </c>
      <c r="CK87">
        <v>0</v>
      </c>
      <c r="CL87">
        <v>5.313701</v>
      </c>
      <c r="CM87">
        <v>1.870228</v>
      </c>
      <c r="CN87">
        <v>3.542468</v>
      </c>
      <c r="CO87">
        <v>3.03</v>
      </c>
      <c r="CP87">
        <v>2.5259830000000001</v>
      </c>
      <c r="CQ87">
        <v>1.3710979999999999</v>
      </c>
      <c r="CR87">
        <v>2.38</v>
      </c>
      <c r="CS87">
        <v>2.3738440000000001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90.484665999999976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54.726807999999998</v>
      </c>
      <c r="J88">
        <v>6.080756</v>
      </c>
      <c r="K88">
        <v>344.67316</v>
      </c>
      <c r="L88">
        <v>661.459879</v>
      </c>
      <c r="M88">
        <v>79.966942000000003</v>
      </c>
      <c r="N88">
        <v>120.694688</v>
      </c>
      <c r="O88">
        <v>126.520838</v>
      </c>
      <c r="P88">
        <v>144.02676099999999</v>
      </c>
      <c r="Q88">
        <v>21.258873999999999</v>
      </c>
      <c r="R88">
        <v>43.545976000000003</v>
      </c>
      <c r="S88">
        <v>26.963602000000002</v>
      </c>
      <c r="T88">
        <v>1.4923249999999999</v>
      </c>
      <c r="U88">
        <v>348.97500000000002</v>
      </c>
      <c r="V88">
        <v>18.140333999999999</v>
      </c>
      <c r="W88">
        <v>33.148269999999997</v>
      </c>
      <c r="X88">
        <v>147.515625</v>
      </c>
      <c r="Y88">
        <v>0</v>
      </c>
      <c r="Z88">
        <v>6.49</v>
      </c>
      <c r="AA88">
        <v>28.09872</v>
      </c>
      <c r="AB88">
        <v>43.635160999999997</v>
      </c>
      <c r="AC88">
        <v>31.709733</v>
      </c>
      <c r="AD88">
        <v>17.243714000000001</v>
      </c>
      <c r="AE88">
        <v>53.905351000000003</v>
      </c>
      <c r="AF88">
        <v>26.563607999999999</v>
      </c>
      <c r="AG88">
        <v>44.150584000000002</v>
      </c>
      <c r="AH88">
        <v>122.853156</v>
      </c>
      <c r="AI88">
        <v>3.4724400000000002</v>
      </c>
      <c r="AJ88">
        <v>0</v>
      </c>
      <c r="AK88">
        <v>59.301366000000002</v>
      </c>
      <c r="AL88">
        <v>83.664000000000001</v>
      </c>
      <c r="AM88">
        <v>17.179061000000001</v>
      </c>
      <c r="AN88">
        <v>1.055067</v>
      </c>
      <c r="AO88">
        <v>0</v>
      </c>
      <c r="AP88">
        <v>1.1529</v>
      </c>
      <c r="AQ88">
        <v>32.006456999999997</v>
      </c>
      <c r="AR88">
        <v>50.783999999999999</v>
      </c>
      <c r="AS88">
        <v>35.068227999999998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90.484665999999976</v>
      </c>
      <c r="BA88">
        <f t="shared" si="4"/>
        <v>3054.7492070000008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1.7578E-2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3.5424660000000001</v>
      </c>
      <c r="BR88">
        <v>2.5514760000000001</v>
      </c>
      <c r="BS88">
        <v>1.62</v>
      </c>
      <c r="BT88">
        <v>3.1918950000000001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1.755846</v>
      </c>
      <c r="CB88">
        <v>1.73</v>
      </c>
      <c r="CC88">
        <v>0.74</v>
      </c>
      <c r="CD88">
        <v>0.42</v>
      </c>
      <c r="CE88">
        <v>0.87</v>
      </c>
      <c r="CF88">
        <v>0.17</v>
      </c>
      <c r="CG88">
        <v>1.89</v>
      </c>
      <c r="CH88">
        <v>2.3673839999999999</v>
      </c>
      <c r="CI88">
        <v>7.95</v>
      </c>
      <c r="CJ88">
        <v>1.94</v>
      </c>
      <c r="CK88">
        <v>0</v>
      </c>
      <c r="CL88">
        <v>5.313701</v>
      </c>
      <c r="CM88">
        <v>1.870228</v>
      </c>
      <c r="CN88">
        <v>3.542468</v>
      </c>
      <c r="CO88">
        <v>3.03</v>
      </c>
      <c r="CP88">
        <v>2.5259830000000001</v>
      </c>
      <c r="CQ88">
        <v>1.3710979999999999</v>
      </c>
      <c r="CR88">
        <v>2.38</v>
      </c>
      <c r="CS88">
        <v>2.3738440000000001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90.484665999999976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54.726807999999998</v>
      </c>
      <c r="J89">
        <v>6.080756</v>
      </c>
      <c r="K89">
        <v>344.67316</v>
      </c>
      <c r="L89">
        <v>661.459879</v>
      </c>
      <c r="M89">
        <v>79.966942000000003</v>
      </c>
      <c r="N89">
        <v>120.694688</v>
      </c>
      <c r="O89">
        <v>126.520838</v>
      </c>
      <c r="P89">
        <v>144.02676099999999</v>
      </c>
      <c r="Q89">
        <v>21.258873000000001</v>
      </c>
      <c r="R89">
        <v>43.545976000000003</v>
      </c>
      <c r="S89">
        <v>26.963602000000002</v>
      </c>
      <c r="T89">
        <v>1.4923249999999999</v>
      </c>
      <c r="U89">
        <v>348.97500000000002</v>
      </c>
      <c r="V89">
        <v>18.140333999999999</v>
      </c>
      <c r="W89">
        <v>33.148269999999997</v>
      </c>
      <c r="X89">
        <v>147.515625</v>
      </c>
      <c r="Y89">
        <v>0</v>
      </c>
      <c r="Z89">
        <v>6.49</v>
      </c>
      <c r="AA89">
        <v>28.09872</v>
      </c>
      <c r="AB89">
        <v>43.635160999999997</v>
      </c>
      <c r="AC89">
        <v>31.709733</v>
      </c>
      <c r="AD89">
        <v>17.243714000000001</v>
      </c>
      <c r="AE89">
        <v>53.905351000000003</v>
      </c>
      <c r="AF89">
        <v>26.563607999999999</v>
      </c>
      <c r="AG89">
        <v>44.150584000000002</v>
      </c>
      <c r="AH89">
        <v>126.436373</v>
      </c>
      <c r="AI89">
        <v>0</v>
      </c>
      <c r="AJ89">
        <v>0</v>
      </c>
      <c r="AK89">
        <v>59.301366000000002</v>
      </c>
      <c r="AL89">
        <v>83.664000000000001</v>
      </c>
      <c r="AM89">
        <v>17.179061000000001</v>
      </c>
      <c r="AN89">
        <v>1.055067</v>
      </c>
      <c r="AO89">
        <v>0</v>
      </c>
      <c r="AP89">
        <v>1.1529</v>
      </c>
      <c r="AQ89">
        <v>32.006456999999997</v>
      </c>
      <c r="AR89">
        <v>50.783999999999999</v>
      </c>
      <c r="AS89">
        <v>35.068227999999998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90.555334999999971</v>
      </c>
      <c r="BA89">
        <f t="shared" si="4"/>
        <v>3054.9306520000005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1.7578E-2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3.5424660000000001</v>
      </c>
      <c r="BR89">
        <v>2.5514760000000001</v>
      </c>
      <c r="BS89">
        <v>1.62</v>
      </c>
      <c r="BT89">
        <v>3.1918950000000001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1.755846</v>
      </c>
      <c r="CB89">
        <v>1.73</v>
      </c>
      <c r="CC89">
        <v>0.74</v>
      </c>
      <c r="CD89">
        <v>0.42</v>
      </c>
      <c r="CE89">
        <v>0.87</v>
      </c>
      <c r="CF89">
        <v>0.17</v>
      </c>
      <c r="CG89">
        <v>1.89</v>
      </c>
      <c r="CH89">
        <v>2.438053</v>
      </c>
      <c r="CI89">
        <v>7.95</v>
      </c>
      <c r="CJ89">
        <v>1.94</v>
      </c>
      <c r="CK89">
        <v>0</v>
      </c>
      <c r="CL89">
        <v>5.313701</v>
      </c>
      <c r="CM89">
        <v>1.870228</v>
      </c>
      <c r="CN89">
        <v>3.542468</v>
      </c>
      <c r="CO89">
        <v>3.03</v>
      </c>
      <c r="CP89">
        <v>2.5259830000000001</v>
      </c>
      <c r="CQ89">
        <v>1.3710979999999999</v>
      </c>
      <c r="CR89">
        <v>2.38</v>
      </c>
      <c r="CS89">
        <v>2.3738440000000001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90.555334999999971</v>
      </c>
    </row>
    <row r="90" spans="1:114">
      <c r="A90" t="s">
        <v>132</v>
      </c>
      <c r="B90">
        <v>0</v>
      </c>
      <c r="C90">
        <v>34.405422000000002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54.726807999999998</v>
      </c>
      <c r="J90">
        <v>6.080756</v>
      </c>
      <c r="K90">
        <v>344.67316</v>
      </c>
      <c r="L90">
        <v>661.459879</v>
      </c>
      <c r="M90">
        <v>79.966942000000003</v>
      </c>
      <c r="N90">
        <v>120.694688</v>
      </c>
      <c r="O90">
        <v>126.520838</v>
      </c>
      <c r="P90">
        <v>144.02676099999999</v>
      </c>
      <c r="Q90">
        <v>21.258873000000001</v>
      </c>
      <c r="R90">
        <v>43.545976000000003</v>
      </c>
      <c r="S90">
        <v>26.963602000000002</v>
      </c>
      <c r="T90">
        <v>1.4923249999999999</v>
      </c>
      <c r="U90">
        <v>348.97500000000002</v>
      </c>
      <c r="V90">
        <v>18.140333999999999</v>
      </c>
      <c r="W90">
        <v>33.148269999999997</v>
      </c>
      <c r="X90">
        <v>147.515625</v>
      </c>
      <c r="Y90">
        <v>0</v>
      </c>
      <c r="Z90">
        <v>13.1076</v>
      </c>
      <c r="AA90">
        <v>28.09872</v>
      </c>
      <c r="AB90">
        <v>43.635160999999997</v>
      </c>
      <c r="AC90">
        <v>31.709733</v>
      </c>
      <c r="AD90">
        <v>17.243714000000001</v>
      </c>
      <c r="AE90">
        <v>53.905351000000003</v>
      </c>
      <c r="AF90">
        <v>26.563607999999999</v>
      </c>
      <c r="AG90">
        <v>44.150584000000002</v>
      </c>
      <c r="AH90">
        <v>126.436373</v>
      </c>
      <c r="AI90">
        <v>0</v>
      </c>
      <c r="AJ90">
        <v>0</v>
      </c>
      <c r="AK90">
        <v>59.301366000000002</v>
      </c>
      <c r="AL90">
        <v>53.451999999999998</v>
      </c>
      <c r="AM90">
        <v>17.179061000000001</v>
      </c>
      <c r="AN90">
        <v>1.055067</v>
      </c>
      <c r="AO90">
        <v>0</v>
      </c>
      <c r="AP90">
        <v>1.1529</v>
      </c>
      <c r="AQ90">
        <v>32.006456999999997</v>
      </c>
      <c r="AR90">
        <v>50.783999999999999</v>
      </c>
      <c r="AS90">
        <v>35.068227999999998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90.555334999999971</v>
      </c>
      <c r="BA90">
        <f t="shared" si="4"/>
        <v>3032.5025370000003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1.7578E-2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3.5424660000000001</v>
      </c>
      <c r="BR90">
        <v>2.5514760000000001</v>
      </c>
      <c r="BS90">
        <v>1.62</v>
      </c>
      <c r="BT90">
        <v>3.1918950000000001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1.755846</v>
      </c>
      <c r="CB90">
        <v>1.73</v>
      </c>
      <c r="CC90">
        <v>0.74</v>
      </c>
      <c r="CD90">
        <v>0.42</v>
      </c>
      <c r="CE90">
        <v>0.87</v>
      </c>
      <c r="CF90">
        <v>0.17</v>
      </c>
      <c r="CG90">
        <v>1.89</v>
      </c>
      <c r="CH90">
        <v>2.438053</v>
      </c>
      <c r="CI90">
        <v>7.95</v>
      </c>
      <c r="CJ90">
        <v>1.94</v>
      </c>
      <c r="CK90">
        <v>0</v>
      </c>
      <c r="CL90">
        <v>5.313701</v>
      </c>
      <c r="CM90">
        <v>1.870228</v>
      </c>
      <c r="CN90">
        <v>3.542468</v>
      </c>
      <c r="CO90">
        <v>3.03</v>
      </c>
      <c r="CP90">
        <v>2.5259830000000001</v>
      </c>
      <c r="CQ90">
        <v>1.3710979999999999</v>
      </c>
      <c r="CR90">
        <v>2.38</v>
      </c>
      <c r="CS90">
        <v>2.3738440000000001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90.555334999999971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54.726807999999998</v>
      </c>
      <c r="J91">
        <v>6.080756</v>
      </c>
      <c r="K91">
        <v>344.67316</v>
      </c>
      <c r="L91">
        <v>661.459879</v>
      </c>
      <c r="M91">
        <v>79.966942000000003</v>
      </c>
      <c r="N91">
        <v>120.694688</v>
      </c>
      <c r="O91">
        <v>126.520838</v>
      </c>
      <c r="P91">
        <v>144.02676099999999</v>
      </c>
      <c r="Q91">
        <v>21.258873999999999</v>
      </c>
      <c r="R91">
        <v>43.545976000000003</v>
      </c>
      <c r="S91">
        <v>26.963602000000002</v>
      </c>
      <c r="T91">
        <v>1.4923249999999999</v>
      </c>
      <c r="U91">
        <v>348.97500000000002</v>
      </c>
      <c r="V91">
        <v>18.140333999999999</v>
      </c>
      <c r="W91">
        <v>32.541269999999997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17.243714000000001</v>
      </c>
      <c r="AE91">
        <v>53.905351000000003</v>
      </c>
      <c r="AF91">
        <v>27.626152000000001</v>
      </c>
      <c r="AG91">
        <v>44.150584000000002</v>
      </c>
      <c r="AH91">
        <v>95.211196000000001</v>
      </c>
      <c r="AI91">
        <v>0</v>
      </c>
      <c r="AJ91">
        <v>0</v>
      </c>
      <c r="AK91">
        <v>59.301366000000002</v>
      </c>
      <c r="AL91">
        <v>53.451999999999998</v>
      </c>
      <c r="AM91">
        <v>17.179061000000001</v>
      </c>
      <c r="AN91">
        <v>1.055067</v>
      </c>
      <c r="AO91">
        <v>0</v>
      </c>
      <c r="AP91">
        <v>1.1529</v>
      </c>
      <c r="AQ91">
        <v>32.006456999999997</v>
      </c>
      <c r="AR91">
        <v>50.783999999999999</v>
      </c>
      <c r="AS91">
        <v>35.068227999999998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91.046926999999968</v>
      </c>
      <c r="BA91">
        <f t="shared" si="4"/>
        <v>3022.8276570000003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3.5424660000000001</v>
      </c>
      <c r="BR91">
        <v>2.609464</v>
      </c>
      <c r="BS91">
        <v>1.62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1.755846</v>
      </c>
      <c r="CB91">
        <v>1.73</v>
      </c>
      <c r="CC91">
        <v>0.8</v>
      </c>
      <c r="CD91">
        <v>0.42</v>
      </c>
      <c r="CE91">
        <v>0.87</v>
      </c>
      <c r="CF91">
        <v>0.17</v>
      </c>
      <c r="CG91">
        <v>1.89</v>
      </c>
      <c r="CH91">
        <v>1.8373729999999999</v>
      </c>
      <c r="CI91">
        <v>7.86</v>
      </c>
      <c r="CJ91">
        <v>1.94</v>
      </c>
      <c r="CK91">
        <v>0</v>
      </c>
      <c r="CL91">
        <v>5.313701</v>
      </c>
      <c r="CM91">
        <v>1.870228</v>
      </c>
      <c r="CN91">
        <v>3.542468</v>
      </c>
      <c r="CO91">
        <v>3.03</v>
      </c>
      <c r="CP91">
        <v>2.5259830000000001</v>
      </c>
      <c r="CQ91">
        <v>1.3710979999999999</v>
      </c>
      <c r="CR91">
        <v>2.38</v>
      </c>
      <c r="CS91">
        <v>2.3738440000000001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91.046926999999968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54.726807999999998</v>
      </c>
      <c r="J92">
        <v>6.080756</v>
      </c>
      <c r="K92">
        <v>344.67316</v>
      </c>
      <c r="L92">
        <v>661.459879</v>
      </c>
      <c r="M92">
        <v>79.966942000000003</v>
      </c>
      <c r="N92">
        <v>120.694688</v>
      </c>
      <c r="O92">
        <v>126.520838</v>
      </c>
      <c r="P92">
        <v>144.02676099999999</v>
      </c>
      <c r="Q92">
        <v>21.258875</v>
      </c>
      <c r="R92">
        <v>43.545976000000003</v>
      </c>
      <c r="S92">
        <v>26.963602000000002</v>
      </c>
      <c r="T92">
        <v>1.4923249999999999</v>
      </c>
      <c r="U92">
        <v>348.97500000000002</v>
      </c>
      <c r="V92">
        <v>18.140333999999999</v>
      </c>
      <c r="W92">
        <v>32.541269999999997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17.243714000000001</v>
      </c>
      <c r="AE92">
        <v>53.905351000000003</v>
      </c>
      <c r="AF92">
        <v>27.626152000000001</v>
      </c>
      <c r="AG92">
        <v>44.150584000000002</v>
      </c>
      <c r="AH92">
        <v>95.211196000000001</v>
      </c>
      <c r="AI92">
        <v>0</v>
      </c>
      <c r="AJ92">
        <v>0</v>
      </c>
      <c r="AK92">
        <v>59.301366000000002</v>
      </c>
      <c r="AL92">
        <v>53.451999999999998</v>
      </c>
      <c r="AM92">
        <v>17.179061000000001</v>
      </c>
      <c r="AN92">
        <v>1.055067</v>
      </c>
      <c r="AO92">
        <v>0</v>
      </c>
      <c r="AP92">
        <v>1.1529</v>
      </c>
      <c r="AQ92">
        <v>32.006456999999997</v>
      </c>
      <c r="AR92">
        <v>50.783999999999999</v>
      </c>
      <c r="AS92">
        <v>35.068227999999998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91.046926999999968</v>
      </c>
      <c r="BA92">
        <f t="shared" si="4"/>
        <v>3022.8276580000006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3.5424660000000001</v>
      </c>
      <c r="BR92">
        <v>2.609464</v>
      </c>
      <c r="BS92">
        <v>1.62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1.755846</v>
      </c>
      <c r="CB92">
        <v>1.73</v>
      </c>
      <c r="CC92">
        <v>0.8</v>
      </c>
      <c r="CD92">
        <v>0.42</v>
      </c>
      <c r="CE92">
        <v>0.87</v>
      </c>
      <c r="CF92">
        <v>0.17</v>
      </c>
      <c r="CG92">
        <v>1.89</v>
      </c>
      <c r="CH92">
        <v>1.8373729999999999</v>
      </c>
      <c r="CI92">
        <v>7.86</v>
      </c>
      <c r="CJ92">
        <v>1.94</v>
      </c>
      <c r="CK92">
        <v>0</v>
      </c>
      <c r="CL92">
        <v>5.313701</v>
      </c>
      <c r="CM92">
        <v>1.870228</v>
      </c>
      <c r="CN92">
        <v>3.542468</v>
      </c>
      <c r="CO92">
        <v>3.03</v>
      </c>
      <c r="CP92">
        <v>2.5259830000000001</v>
      </c>
      <c r="CQ92">
        <v>1.3710979999999999</v>
      </c>
      <c r="CR92">
        <v>2.38</v>
      </c>
      <c r="CS92">
        <v>2.3738440000000001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91.046926999999968</v>
      </c>
    </row>
    <row r="93" spans="1:114">
      <c r="A93" t="s">
        <v>135</v>
      </c>
      <c r="B93">
        <v>0</v>
      </c>
      <c r="C93">
        <v>35.571708000000001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54.726807999999998</v>
      </c>
      <c r="J93">
        <v>6.080756</v>
      </c>
      <c r="K93">
        <v>344.67316</v>
      </c>
      <c r="L93">
        <v>661.459879</v>
      </c>
      <c r="M93">
        <v>79.966942000000003</v>
      </c>
      <c r="N93">
        <v>120.694688</v>
      </c>
      <c r="O93">
        <v>126.520838</v>
      </c>
      <c r="P93">
        <v>144.02676099999999</v>
      </c>
      <c r="Q93">
        <v>21.258875</v>
      </c>
      <c r="R93">
        <v>43.545976000000003</v>
      </c>
      <c r="S93">
        <v>26.963602000000002</v>
      </c>
      <c r="T93">
        <v>1.4923249999999999</v>
      </c>
      <c r="U93">
        <v>348.97500000000002</v>
      </c>
      <c r="V93">
        <v>18.140333999999999</v>
      </c>
      <c r="W93">
        <v>32.541269999999997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17.243714000000001</v>
      </c>
      <c r="AE93">
        <v>53.905351000000003</v>
      </c>
      <c r="AF93">
        <v>27.626152000000001</v>
      </c>
      <c r="AG93">
        <v>44.150584000000002</v>
      </c>
      <c r="AH93">
        <v>95.211196000000001</v>
      </c>
      <c r="AI93">
        <v>0</v>
      </c>
      <c r="AJ93">
        <v>0</v>
      </c>
      <c r="AK93">
        <v>59.301366000000002</v>
      </c>
      <c r="AL93">
        <v>53.451999999999998</v>
      </c>
      <c r="AM93">
        <v>17.179061000000001</v>
      </c>
      <c r="AN93">
        <v>1.055067</v>
      </c>
      <c r="AO93">
        <v>0</v>
      </c>
      <c r="AP93">
        <v>1.5371999999999999</v>
      </c>
      <c r="AQ93">
        <v>32.006456999999997</v>
      </c>
      <c r="AR93">
        <v>50.783999999999999</v>
      </c>
      <c r="AS93">
        <v>35.068227999999998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91.147112999999976</v>
      </c>
      <c r="BA93">
        <f t="shared" si="4"/>
        <v>3024.4784300000006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3.5424660000000001</v>
      </c>
      <c r="BR93">
        <v>2.609464</v>
      </c>
      <c r="BS93">
        <v>1.62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1.755846</v>
      </c>
      <c r="CB93">
        <v>1.73</v>
      </c>
      <c r="CC93">
        <v>0.8</v>
      </c>
      <c r="CD93">
        <v>0.42</v>
      </c>
      <c r="CE93">
        <v>0.87</v>
      </c>
      <c r="CF93">
        <v>0.17</v>
      </c>
      <c r="CG93">
        <v>1.89</v>
      </c>
      <c r="CH93">
        <v>1.8373729999999999</v>
      </c>
      <c r="CI93">
        <v>7.86</v>
      </c>
      <c r="CJ93">
        <v>1.94</v>
      </c>
      <c r="CK93">
        <v>0.1</v>
      </c>
      <c r="CL93">
        <v>5.313701</v>
      </c>
      <c r="CM93">
        <v>1.870228</v>
      </c>
      <c r="CN93">
        <v>3.542468</v>
      </c>
      <c r="CO93">
        <v>3.03</v>
      </c>
      <c r="CP93">
        <v>2.5259830000000001</v>
      </c>
      <c r="CQ93">
        <v>1.3710979999999999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91.147112999999976</v>
      </c>
    </row>
    <row r="94" spans="1:114">
      <c r="A94" t="s">
        <v>136</v>
      </c>
      <c r="B94">
        <v>0</v>
      </c>
      <c r="C94">
        <v>35.571708000000001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54.726807999999998</v>
      </c>
      <c r="J94">
        <v>6.080756</v>
      </c>
      <c r="K94">
        <v>344.67316</v>
      </c>
      <c r="L94">
        <v>661.459879</v>
      </c>
      <c r="M94">
        <v>79.966942000000003</v>
      </c>
      <c r="N94">
        <v>120.694688</v>
      </c>
      <c r="O94">
        <v>126.520838</v>
      </c>
      <c r="P94">
        <v>144.02676099999999</v>
      </c>
      <c r="Q94">
        <v>21.258875</v>
      </c>
      <c r="R94">
        <v>43.545976000000003</v>
      </c>
      <c r="S94">
        <v>26.963602000000002</v>
      </c>
      <c r="T94">
        <v>1.4923249999999999</v>
      </c>
      <c r="U94">
        <v>348.97500000000002</v>
      </c>
      <c r="V94">
        <v>18.140333999999999</v>
      </c>
      <c r="W94">
        <v>32.541269999999997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8.6218579999999996</v>
      </c>
      <c r="AE94">
        <v>53.905351000000003</v>
      </c>
      <c r="AF94">
        <v>27.626152000000001</v>
      </c>
      <c r="AG94">
        <v>44.150584000000002</v>
      </c>
      <c r="AH94">
        <v>95.211196000000001</v>
      </c>
      <c r="AI94">
        <v>0</v>
      </c>
      <c r="AJ94">
        <v>0</v>
      </c>
      <c r="AK94">
        <v>59.301366000000002</v>
      </c>
      <c r="AL94">
        <v>53.451999999999998</v>
      </c>
      <c r="AM94">
        <v>17.179061000000001</v>
      </c>
      <c r="AN94">
        <v>1.055067</v>
      </c>
      <c r="AO94">
        <v>0</v>
      </c>
      <c r="AP94">
        <v>1.5371999999999999</v>
      </c>
      <c r="AQ94">
        <v>32.006456999999997</v>
      </c>
      <c r="AR94">
        <v>50.783999999999999</v>
      </c>
      <c r="AS94">
        <v>35.068227999999998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91.097112999999979</v>
      </c>
      <c r="BA94">
        <f t="shared" si="4"/>
        <v>3015.8065740000006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3.5424660000000001</v>
      </c>
      <c r="BR94">
        <v>2.609464</v>
      </c>
      <c r="BS94">
        <v>1.62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1.755846</v>
      </c>
      <c r="CB94">
        <v>1.73</v>
      </c>
      <c r="CC94">
        <v>0.75</v>
      </c>
      <c r="CD94">
        <v>0.42</v>
      </c>
      <c r="CE94">
        <v>0.87</v>
      </c>
      <c r="CF94">
        <v>0.17</v>
      </c>
      <c r="CG94">
        <v>1.89</v>
      </c>
      <c r="CH94">
        <v>1.8373729999999999</v>
      </c>
      <c r="CI94">
        <v>7.86</v>
      </c>
      <c r="CJ94">
        <v>1.94</v>
      </c>
      <c r="CK94">
        <v>0.1</v>
      </c>
      <c r="CL94">
        <v>5.313701</v>
      </c>
      <c r="CM94">
        <v>1.870228</v>
      </c>
      <c r="CN94">
        <v>3.542468</v>
      </c>
      <c r="CO94">
        <v>3.03</v>
      </c>
      <c r="CP94">
        <v>2.5259830000000001</v>
      </c>
      <c r="CQ94">
        <v>1.3710979999999999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91.097112999999979</v>
      </c>
    </row>
    <row r="95" spans="1:114">
      <c r="A95" t="s">
        <v>137</v>
      </c>
      <c r="B95">
        <v>0</v>
      </c>
      <c r="C95">
        <v>35.571708000000001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54.726807999999998</v>
      </c>
      <c r="J95">
        <v>6.080756</v>
      </c>
      <c r="K95">
        <v>344.67316</v>
      </c>
      <c r="L95">
        <v>661.459879</v>
      </c>
      <c r="M95">
        <v>79.966942000000003</v>
      </c>
      <c r="N95">
        <v>120.694688</v>
      </c>
      <c r="O95">
        <v>126.520838</v>
      </c>
      <c r="P95">
        <v>144.02676099999999</v>
      </c>
      <c r="Q95">
        <v>21.258875</v>
      </c>
      <c r="R95">
        <v>43.545976000000003</v>
      </c>
      <c r="S95">
        <v>26.963602000000002</v>
      </c>
      <c r="T95">
        <v>1.4923249999999999</v>
      </c>
      <c r="U95">
        <v>348.97500000000002</v>
      </c>
      <c r="V95">
        <v>18.140333999999999</v>
      </c>
      <c r="W95">
        <v>32.541269999999997</v>
      </c>
      <c r="X95">
        <v>147.515625</v>
      </c>
      <c r="Y95">
        <v>0</v>
      </c>
      <c r="Z95">
        <v>13.1076</v>
      </c>
      <c r="AA95">
        <v>28.09872</v>
      </c>
      <c r="AB95">
        <v>43.635160999999997</v>
      </c>
      <c r="AC95">
        <v>31.709733</v>
      </c>
      <c r="AD95">
        <v>0</v>
      </c>
      <c r="AE95">
        <v>53.905351000000003</v>
      </c>
      <c r="AF95">
        <v>26.563607999999999</v>
      </c>
      <c r="AG95">
        <v>44.150584000000002</v>
      </c>
      <c r="AH95">
        <v>95.211196000000001</v>
      </c>
      <c r="AI95">
        <v>0</v>
      </c>
      <c r="AJ95">
        <v>0</v>
      </c>
      <c r="AK95">
        <v>59.301366000000002</v>
      </c>
      <c r="AL95">
        <v>53.451999999999998</v>
      </c>
      <c r="AM95">
        <v>17.179061000000001</v>
      </c>
      <c r="AN95">
        <v>1.055067</v>
      </c>
      <c r="AO95">
        <v>0</v>
      </c>
      <c r="AP95">
        <v>1.5371999999999999</v>
      </c>
      <c r="AQ95">
        <v>32.006456999999997</v>
      </c>
      <c r="AR95">
        <v>50.783999999999999</v>
      </c>
      <c r="AS95">
        <v>35.068227999999998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90.086900999999969</v>
      </c>
      <c r="BA95">
        <f t="shared" si="4"/>
        <v>2984.5088000000005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3.5424660000000001</v>
      </c>
      <c r="BR95">
        <v>2.5514760000000001</v>
      </c>
      <c r="BS95">
        <v>1.62</v>
      </c>
      <c r="BT95">
        <v>3.1918950000000001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1.755846</v>
      </c>
      <c r="CB95">
        <v>1.73</v>
      </c>
      <c r="CC95">
        <v>0.75</v>
      </c>
      <c r="CD95">
        <v>0.42</v>
      </c>
      <c r="CE95">
        <v>0.87</v>
      </c>
      <c r="CF95">
        <v>0.17</v>
      </c>
      <c r="CG95">
        <v>1.89</v>
      </c>
      <c r="CH95">
        <v>1.8373729999999999</v>
      </c>
      <c r="CI95">
        <v>7.86</v>
      </c>
      <c r="CJ95">
        <v>1.94</v>
      </c>
      <c r="CK95">
        <v>0.19</v>
      </c>
      <c r="CL95">
        <v>5.313701</v>
      </c>
      <c r="CM95">
        <v>1.870228</v>
      </c>
      <c r="CN95">
        <v>3.542468</v>
      </c>
      <c r="CO95">
        <v>3.03</v>
      </c>
      <c r="CP95">
        <v>2.5259830000000001</v>
      </c>
      <c r="CQ95">
        <v>1.3710979999999999</v>
      </c>
      <c r="CR95">
        <v>2.38</v>
      </c>
      <c r="CS95">
        <v>2.3954240000000002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90.086900999999969</v>
      </c>
    </row>
    <row r="96" spans="1:114">
      <c r="A96" t="s">
        <v>138</v>
      </c>
      <c r="B96">
        <v>0</v>
      </c>
      <c r="C96">
        <v>35.571708000000001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54.726807999999998</v>
      </c>
      <c r="J96">
        <v>6.080756</v>
      </c>
      <c r="K96">
        <v>344.67316</v>
      </c>
      <c r="L96">
        <v>661.459879</v>
      </c>
      <c r="M96">
        <v>79.966942000000003</v>
      </c>
      <c r="N96">
        <v>120.694688</v>
      </c>
      <c r="O96">
        <v>126.520838</v>
      </c>
      <c r="P96">
        <v>144.02676099999999</v>
      </c>
      <c r="Q96">
        <v>21.258873999999999</v>
      </c>
      <c r="R96">
        <v>43.545976000000003</v>
      </c>
      <c r="S96">
        <v>26.963602000000002</v>
      </c>
      <c r="T96">
        <v>1.4923249999999999</v>
      </c>
      <c r="U96">
        <v>348.97500000000002</v>
      </c>
      <c r="V96">
        <v>18.140333999999999</v>
      </c>
      <c r="W96">
        <v>32.541269999999997</v>
      </c>
      <c r="X96">
        <v>147.515625</v>
      </c>
      <c r="Y96">
        <v>0</v>
      </c>
      <c r="Z96">
        <v>13.1076</v>
      </c>
      <c r="AA96">
        <v>28.09872</v>
      </c>
      <c r="AB96">
        <v>43.635160999999997</v>
      </c>
      <c r="AC96">
        <v>31.709733</v>
      </c>
      <c r="AD96">
        <v>0</v>
      </c>
      <c r="AE96">
        <v>53.905351000000003</v>
      </c>
      <c r="AF96">
        <v>26.563607999999999</v>
      </c>
      <c r="AG96">
        <v>44.150584000000002</v>
      </c>
      <c r="AH96">
        <v>86.304342000000005</v>
      </c>
      <c r="AI96">
        <v>0</v>
      </c>
      <c r="AJ96">
        <v>0</v>
      </c>
      <c r="AK96">
        <v>59.301366000000002</v>
      </c>
      <c r="AL96">
        <v>53.451999999999998</v>
      </c>
      <c r="AM96">
        <v>17.179061000000001</v>
      </c>
      <c r="AN96">
        <v>1.055067</v>
      </c>
      <c r="AO96">
        <v>0</v>
      </c>
      <c r="AP96">
        <v>1.5371999999999999</v>
      </c>
      <c r="AQ96">
        <v>32.006456999999997</v>
      </c>
      <c r="AR96">
        <v>50.783999999999999</v>
      </c>
      <c r="AS96">
        <v>35.068227999999998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88.846264999999988</v>
      </c>
      <c r="BA96">
        <f t="shared" si="4"/>
        <v>2974.3613090000003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3.5424660000000001</v>
      </c>
      <c r="BR96">
        <v>2.5514760000000001</v>
      </c>
      <c r="BS96">
        <v>1.62</v>
      </c>
      <c r="BT96">
        <v>2.1279300000000001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1.755846</v>
      </c>
      <c r="CB96">
        <v>1.73</v>
      </c>
      <c r="CC96">
        <v>0.75</v>
      </c>
      <c r="CD96">
        <v>0.42</v>
      </c>
      <c r="CE96">
        <v>0.87</v>
      </c>
      <c r="CF96">
        <v>0.17</v>
      </c>
      <c r="CG96">
        <v>1.89</v>
      </c>
      <c r="CH96">
        <v>1.6607019999999999</v>
      </c>
      <c r="CI96">
        <v>7.86</v>
      </c>
      <c r="CJ96">
        <v>1.94</v>
      </c>
      <c r="CK96">
        <v>0.19</v>
      </c>
      <c r="CL96">
        <v>5.313701</v>
      </c>
      <c r="CM96">
        <v>1.870228</v>
      </c>
      <c r="CN96">
        <v>3.542468</v>
      </c>
      <c r="CO96">
        <v>3.03</v>
      </c>
      <c r="CP96">
        <v>2.5259830000000001</v>
      </c>
      <c r="CQ96">
        <v>1.3710979999999999</v>
      </c>
      <c r="CR96">
        <v>2.38</v>
      </c>
      <c r="CS96">
        <v>2.3954240000000002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88.846264999999988</v>
      </c>
    </row>
    <row r="97" spans="1:114">
      <c r="A97" t="s">
        <v>139</v>
      </c>
      <c r="B97">
        <v>0</v>
      </c>
      <c r="C97">
        <v>35.571708000000001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54.726807999999998</v>
      </c>
      <c r="J97">
        <v>6.080756</v>
      </c>
      <c r="K97">
        <v>344.67316</v>
      </c>
      <c r="L97">
        <v>661.459879</v>
      </c>
      <c r="M97">
        <v>79.966942000000003</v>
      </c>
      <c r="N97">
        <v>120.694688</v>
      </c>
      <c r="O97">
        <v>126.520838</v>
      </c>
      <c r="P97">
        <v>144.02676099999999</v>
      </c>
      <c r="Q97">
        <v>20.904657</v>
      </c>
      <c r="R97">
        <v>43.545976000000003</v>
      </c>
      <c r="S97">
        <v>26.963602000000002</v>
      </c>
      <c r="T97">
        <v>1.4923249999999999</v>
      </c>
      <c r="U97">
        <v>348.97500000000002</v>
      </c>
      <c r="V97">
        <v>18.140333999999999</v>
      </c>
      <c r="W97">
        <v>34.799309999999998</v>
      </c>
      <c r="X97">
        <v>147.515625</v>
      </c>
      <c r="Y97">
        <v>0</v>
      </c>
      <c r="Z97">
        <v>13.1076</v>
      </c>
      <c r="AA97">
        <v>28.09872</v>
      </c>
      <c r="AB97">
        <v>43.635160999999997</v>
      </c>
      <c r="AC97">
        <v>31.709733</v>
      </c>
      <c r="AD97">
        <v>0</v>
      </c>
      <c r="AE97">
        <v>53.905351000000003</v>
      </c>
      <c r="AF97">
        <v>26.563607999999999</v>
      </c>
      <c r="AG97">
        <v>44.150584000000002</v>
      </c>
      <c r="AH97">
        <v>67.569236000000004</v>
      </c>
      <c r="AI97">
        <v>0</v>
      </c>
      <c r="AJ97">
        <v>0</v>
      </c>
      <c r="AK97">
        <v>59.301366000000002</v>
      </c>
      <c r="AL97">
        <v>39.508000000000003</v>
      </c>
      <c r="AM97">
        <v>17.179061000000001</v>
      </c>
      <c r="AN97">
        <v>1.055067</v>
      </c>
      <c r="AO97">
        <v>0</v>
      </c>
      <c r="AP97">
        <v>1.5371999999999999</v>
      </c>
      <c r="AQ97">
        <v>32.006456999999997</v>
      </c>
      <c r="AR97">
        <v>50.783999999999999</v>
      </c>
      <c r="AS97">
        <v>35.068227999999998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88.59604299999998</v>
      </c>
      <c r="BA97">
        <f t="shared" si="4"/>
        <v>2943.3358039999998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3.5424660000000001</v>
      </c>
      <c r="BR97">
        <v>2.5514760000000001</v>
      </c>
      <c r="BS97">
        <v>1.62</v>
      </c>
      <c r="BT97">
        <v>2.1279300000000001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1.755846</v>
      </c>
      <c r="CB97">
        <v>1.73</v>
      </c>
      <c r="CC97">
        <v>0.75</v>
      </c>
      <c r="CD97">
        <v>0.42</v>
      </c>
      <c r="CE97">
        <v>0.87</v>
      </c>
      <c r="CF97">
        <v>0.17</v>
      </c>
      <c r="CG97">
        <v>1.89</v>
      </c>
      <c r="CH97">
        <v>1.300295</v>
      </c>
      <c r="CI97">
        <v>7.86</v>
      </c>
      <c r="CJ97">
        <v>1.94</v>
      </c>
      <c r="CK97">
        <v>0.3</v>
      </c>
      <c r="CL97">
        <v>5.313701</v>
      </c>
      <c r="CM97">
        <v>1.870228</v>
      </c>
      <c r="CN97">
        <v>3.542468</v>
      </c>
      <c r="CO97">
        <v>3.03</v>
      </c>
      <c r="CP97">
        <v>2.5259830000000001</v>
      </c>
      <c r="CQ97">
        <v>1.3710979999999999</v>
      </c>
      <c r="CR97">
        <v>2.38</v>
      </c>
      <c r="CS97">
        <v>2.3954240000000002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88.59604299999998</v>
      </c>
    </row>
    <row r="98" spans="1:114">
      <c r="A98" t="s">
        <v>140</v>
      </c>
      <c r="B98">
        <v>0</v>
      </c>
      <c r="C98">
        <v>35.571708000000001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54.726807999999998</v>
      </c>
      <c r="J98">
        <v>6.080756</v>
      </c>
      <c r="K98">
        <v>344.67316</v>
      </c>
      <c r="L98">
        <v>661.459879</v>
      </c>
      <c r="M98">
        <v>79.966942000000003</v>
      </c>
      <c r="N98">
        <v>120.694688</v>
      </c>
      <c r="O98">
        <v>126.520838</v>
      </c>
      <c r="P98">
        <v>144.02676099999999</v>
      </c>
      <c r="Q98">
        <v>20.904657</v>
      </c>
      <c r="R98">
        <v>43.545976000000003</v>
      </c>
      <c r="S98">
        <v>26.963602000000002</v>
      </c>
      <c r="T98">
        <v>1.4923249999999999</v>
      </c>
      <c r="U98">
        <v>348.97500000000002</v>
      </c>
      <c r="V98">
        <v>18.140333999999999</v>
      </c>
      <c r="W98">
        <v>34.799309999999998</v>
      </c>
      <c r="X98">
        <v>147.515625</v>
      </c>
      <c r="Y98">
        <v>0</v>
      </c>
      <c r="Z98">
        <v>13.1076</v>
      </c>
      <c r="AA98">
        <v>28.09872</v>
      </c>
      <c r="AB98">
        <v>43.635160999999997</v>
      </c>
      <c r="AC98">
        <v>31.709733</v>
      </c>
      <c r="AD98">
        <v>0</v>
      </c>
      <c r="AE98">
        <v>53.905351000000003</v>
      </c>
      <c r="AF98">
        <v>26.563607999999999</v>
      </c>
      <c r="AG98">
        <v>44.150584000000002</v>
      </c>
      <c r="AH98">
        <v>40.951051999999997</v>
      </c>
      <c r="AI98">
        <v>0</v>
      </c>
      <c r="AJ98">
        <v>0</v>
      </c>
      <c r="AK98">
        <v>59.301366000000002</v>
      </c>
      <c r="AL98">
        <v>39.508000000000003</v>
      </c>
      <c r="AM98">
        <v>17.179061000000001</v>
      </c>
      <c r="AN98">
        <v>1.055067</v>
      </c>
      <c r="AO98">
        <v>0</v>
      </c>
      <c r="AP98">
        <v>1.5371999999999999</v>
      </c>
      <c r="AQ98">
        <v>32.006456999999997</v>
      </c>
      <c r="AR98">
        <v>50.783999999999999</v>
      </c>
      <c r="AS98">
        <v>35.068227999999998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88.087231999999972</v>
      </c>
      <c r="BA98">
        <f t="shared" si="4"/>
        <v>2916.2088089999997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3.5424660000000001</v>
      </c>
      <c r="BR98">
        <v>2.5514760000000001</v>
      </c>
      <c r="BS98">
        <v>1.62</v>
      </c>
      <c r="BT98">
        <v>2.1279300000000001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1.755846</v>
      </c>
      <c r="CB98">
        <v>1.73</v>
      </c>
      <c r="CC98">
        <v>0.75</v>
      </c>
      <c r="CD98">
        <v>0.42</v>
      </c>
      <c r="CE98">
        <v>0.87</v>
      </c>
      <c r="CF98">
        <v>0.17</v>
      </c>
      <c r="CG98">
        <v>1.89</v>
      </c>
      <c r="CH98">
        <v>0.79148399999999997</v>
      </c>
      <c r="CI98">
        <v>7.86</v>
      </c>
      <c r="CJ98">
        <v>1.94</v>
      </c>
      <c r="CK98">
        <v>0.3</v>
      </c>
      <c r="CL98">
        <v>5.313701</v>
      </c>
      <c r="CM98">
        <v>1.870228</v>
      </c>
      <c r="CN98">
        <v>3.542468</v>
      </c>
      <c r="CO98">
        <v>3.03</v>
      </c>
      <c r="CP98">
        <v>2.5259830000000001</v>
      </c>
      <c r="CQ98">
        <v>1.3710979999999999</v>
      </c>
      <c r="CR98">
        <v>2.38</v>
      </c>
      <c r="CS98">
        <v>2.3954240000000002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88.087231999999972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0.83112419900000001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1.7372750100000041</v>
      </c>
      <c r="H99">
        <f t="shared" si="6"/>
        <v>0</v>
      </c>
      <c r="I99">
        <f t="shared" si="6"/>
        <v>1.3134433920000004</v>
      </c>
      <c r="J99">
        <f t="shared" si="6"/>
        <v>0.14593814399999996</v>
      </c>
      <c r="K99">
        <f t="shared" si="6"/>
        <v>8.2721558399999839</v>
      </c>
      <c r="L99">
        <f t="shared" si="6"/>
        <v>15.875037096000034</v>
      </c>
      <c r="M99">
        <f t="shared" si="6"/>
        <v>2.0914430879999997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0.52592920100000029</v>
      </c>
      <c r="R99">
        <f t="shared" si="6"/>
        <v>1.0451034239999994</v>
      </c>
      <c r="S99">
        <f t="shared" si="6"/>
        <v>0.64712644799999952</v>
      </c>
      <c r="T99">
        <f t="shared" si="6"/>
        <v>3.5815799999999925E-2</v>
      </c>
      <c r="U99">
        <f t="shared" si="6"/>
        <v>8.3753999999999849</v>
      </c>
      <c r="V99">
        <f t="shared" si="6"/>
        <v>0.43536801599999975</v>
      </c>
      <c r="W99">
        <f t="shared" si="6"/>
        <v>0.82519222000000103</v>
      </c>
      <c r="X99">
        <f t="shared" si="6"/>
        <v>3.540375</v>
      </c>
      <c r="Y99">
        <f t="shared" si="6"/>
        <v>0</v>
      </c>
      <c r="Z99">
        <f t="shared" si="6"/>
        <v>0.14584350000000021</v>
      </c>
      <c r="AA99">
        <f t="shared" si="6"/>
        <v>0.38774937999999981</v>
      </c>
      <c r="AB99">
        <f t="shared" si="6"/>
        <v>0.58998741900000018</v>
      </c>
      <c r="AC99">
        <f t="shared" si="6"/>
        <v>0.38262204674999972</v>
      </c>
      <c r="AD99">
        <f t="shared" si="6"/>
        <v>0.20293696449999987</v>
      </c>
      <c r="AE99">
        <f t="shared" si="6"/>
        <v>1.0240771597499998</v>
      </c>
      <c r="AF99">
        <f t="shared" si="6"/>
        <v>0.28444311550000034</v>
      </c>
      <c r="AG99">
        <f t="shared" si="6"/>
        <v>1.0596140159999998</v>
      </c>
      <c r="AH99">
        <f t="shared" si="6"/>
        <v>0.86509097450000016</v>
      </c>
      <c r="AI99">
        <f t="shared" si="6"/>
        <v>0.13594743650000005</v>
      </c>
      <c r="AJ99">
        <f t="shared" si="6"/>
        <v>0</v>
      </c>
      <c r="AK99">
        <f t="shared" si="6"/>
        <v>1.423232783999999</v>
      </c>
      <c r="AL99">
        <f t="shared" si="6"/>
        <v>1.3002779999999992</v>
      </c>
      <c r="AM99">
        <f t="shared" si="6"/>
        <v>0.41229746400000072</v>
      </c>
      <c r="AN99">
        <f t="shared" si="6"/>
        <v>2.5341897999999956E-2</v>
      </c>
      <c r="AO99">
        <f t="shared" si="6"/>
        <v>0</v>
      </c>
      <c r="AP99">
        <f t="shared" si="6"/>
        <v>3.1768800000000021E-2</v>
      </c>
      <c r="AQ99">
        <f t="shared" si="6"/>
        <v>0.46502979624999957</v>
      </c>
      <c r="AR99">
        <f t="shared" si="6"/>
        <v>1.1939760000000001</v>
      </c>
      <c r="AS99">
        <f t="shared" si="6"/>
        <v>0.83900736800000109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2.1062227727500002</v>
      </c>
      <c r="BA99">
        <f>SUM(B99:AZ99)</f>
        <v>68.475990741499984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5.1935099999999906E-4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4.2411599999999999E-4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3.8880000000000053E-2</v>
      </c>
      <c r="BT99">
        <f t="shared" si="8"/>
        <v>2.1494242500000007E-2</v>
      </c>
      <c r="BU99">
        <f t="shared" si="8"/>
        <v>7.010996150000004E-2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4.214030399999999E-2</v>
      </c>
      <c r="CB99">
        <f t="shared" si="8"/>
        <v>4.2859999999999919E-2</v>
      </c>
      <c r="CC99">
        <f t="shared" si="8"/>
        <v>1.8974999999999999E-2</v>
      </c>
      <c r="CD99">
        <f t="shared" si="8"/>
        <v>1.0122500000000019E-2</v>
      </c>
      <c r="CE99">
        <f t="shared" si="8"/>
        <v>2.0840000000000046E-2</v>
      </c>
      <c r="CF99">
        <f t="shared" si="8"/>
        <v>4.4450000000000028E-3</v>
      </c>
      <c r="CG99">
        <f t="shared" si="8"/>
        <v>4.5359999999999907E-2</v>
      </c>
      <c r="CH99">
        <f t="shared" si="8"/>
        <v>1.661056025E-2</v>
      </c>
      <c r="CI99">
        <f t="shared" si="8"/>
        <v>0.18830000000000019</v>
      </c>
      <c r="CJ99">
        <f t="shared" si="8"/>
        <v>4.6559999999999963E-2</v>
      </c>
      <c r="CK99">
        <f t="shared" si="8"/>
        <v>3.0819999999999959E-2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6.0465160499999941E-2</v>
      </c>
      <c r="CQ99">
        <f t="shared" si="8"/>
        <v>3.2906352000000055E-2</v>
      </c>
      <c r="CR99">
        <f t="shared" si="8"/>
        <v>5.7119999999999928E-2</v>
      </c>
      <c r="CS99">
        <f t="shared" si="8"/>
        <v>5.6772636999999938E-2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2.1062227727500002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DJ99" sqref="DJ99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339.32760000000002</v>
      </c>
      <c r="L3">
        <v>220.486627</v>
      </c>
      <c r="M3">
        <v>94.319981999999996</v>
      </c>
      <c r="N3">
        <v>120.69</v>
      </c>
      <c r="O3">
        <v>126.5201</v>
      </c>
      <c r="P3">
        <v>144.02507700000001</v>
      </c>
      <c r="Q3">
        <v>11.096888</v>
      </c>
      <c r="R3">
        <v>43.545976000000003</v>
      </c>
      <c r="S3">
        <v>26.96</v>
      </c>
      <c r="T3">
        <v>0</v>
      </c>
      <c r="U3">
        <v>348.97500000000002</v>
      </c>
      <c r="V3">
        <v>18.1401</v>
      </c>
      <c r="W3">
        <v>23.199539999999999</v>
      </c>
      <c r="X3">
        <v>98.34375</v>
      </c>
      <c r="Y3">
        <v>0</v>
      </c>
      <c r="Z3">
        <v>0</v>
      </c>
      <c r="AA3">
        <v>28.045000000000002</v>
      </c>
      <c r="AB3">
        <v>43.635160999999997</v>
      </c>
      <c r="AC3">
        <v>31.709733</v>
      </c>
      <c r="AD3">
        <v>0</v>
      </c>
      <c r="AE3">
        <v>53.905351000000003</v>
      </c>
      <c r="AF3">
        <v>17.425726000000001</v>
      </c>
      <c r="AG3">
        <v>44.150584000000002</v>
      </c>
      <c r="AH3">
        <v>20.475525999999999</v>
      </c>
      <c r="AI3">
        <v>0</v>
      </c>
      <c r="AJ3">
        <v>0</v>
      </c>
      <c r="AK3">
        <v>59.301366000000002</v>
      </c>
      <c r="AL3">
        <v>61.585999999999999</v>
      </c>
      <c r="AM3">
        <v>17.179061000000001</v>
      </c>
      <c r="AN3">
        <v>1.0753569999999999</v>
      </c>
      <c r="AO3">
        <v>0</v>
      </c>
      <c r="AP3">
        <v>0</v>
      </c>
      <c r="AQ3">
        <v>32.218420000000002</v>
      </c>
      <c r="AR3">
        <v>50.783999999999999</v>
      </c>
      <c r="AS3">
        <v>34.647410000000001</v>
      </c>
      <c r="AT3">
        <v>13.021063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57.14812400000001</v>
      </c>
      <c r="BA3">
        <f>SUM(B3:AZ3)</f>
        <v>2181.9385219999999</v>
      </c>
      <c r="BB3">
        <v>0</v>
      </c>
      <c r="BD3">
        <v>7.83</v>
      </c>
      <c r="BE3">
        <v>1.94</v>
      </c>
      <c r="BF3">
        <v>0</v>
      </c>
      <c r="BG3">
        <v>0</v>
      </c>
      <c r="BH3">
        <v>0</v>
      </c>
      <c r="BI3">
        <v>0.81</v>
      </c>
      <c r="BJ3">
        <v>0.42</v>
      </c>
      <c r="BK3">
        <v>1.8</v>
      </c>
      <c r="BL3">
        <v>0.86</v>
      </c>
      <c r="BM3">
        <v>0.19</v>
      </c>
      <c r="BN3">
        <v>0</v>
      </c>
      <c r="BO3">
        <v>1.89</v>
      </c>
      <c r="BP3">
        <v>0.25</v>
      </c>
      <c r="BQ3">
        <v>1.99</v>
      </c>
      <c r="BR3">
        <v>2.1800000000000002</v>
      </c>
      <c r="BS3">
        <v>1.62</v>
      </c>
      <c r="BT3">
        <v>2.8594430000000002</v>
      </c>
      <c r="BU3">
        <v>1.341844</v>
      </c>
      <c r="BV3">
        <v>2.3738440000000001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1.755846</v>
      </c>
      <c r="CN3">
        <v>1.771234</v>
      </c>
      <c r="CO3">
        <v>0</v>
      </c>
      <c r="CP3">
        <v>4.2581249999999997</v>
      </c>
      <c r="CQ3">
        <v>1.7712330000000001</v>
      </c>
      <c r="CR3">
        <v>0.82955999999999996</v>
      </c>
      <c r="CS3">
        <v>1.3710979999999999</v>
      </c>
      <c r="CT3">
        <v>2.5514760000000001</v>
      </c>
      <c r="CU3">
        <v>0</v>
      </c>
      <c r="CV3">
        <v>0.39574100000000001</v>
      </c>
      <c r="CW3">
        <v>1.2182219999999999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57.14812400000001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339.32760000000002</v>
      </c>
      <c r="L4">
        <v>220.486627</v>
      </c>
      <c r="M4">
        <v>94.319981999999996</v>
      </c>
      <c r="N4">
        <v>120.69</v>
      </c>
      <c r="O4">
        <v>126.5201</v>
      </c>
      <c r="P4">
        <v>144.02676099999999</v>
      </c>
      <c r="Q4">
        <v>11.096888</v>
      </c>
      <c r="R4">
        <v>43.545976000000003</v>
      </c>
      <c r="S4">
        <v>26.96</v>
      </c>
      <c r="T4">
        <v>0</v>
      </c>
      <c r="U4">
        <v>348.97500000000002</v>
      </c>
      <c r="V4">
        <v>18.1401</v>
      </c>
      <c r="W4">
        <v>23.199539999999999</v>
      </c>
      <c r="X4">
        <v>98.34375</v>
      </c>
      <c r="Y4">
        <v>0</v>
      </c>
      <c r="Z4">
        <v>0</v>
      </c>
      <c r="AA4">
        <v>28.045000000000002</v>
      </c>
      <c r="AB4">
        <v>43.635160999999997</v>
      </c>
      <c r="AC4">
        <v>31.709733</v>
      </c>
      <c r="AD4">
        <v>0</v>
      </c>
      <c r="AE4">
        <v>53.905351000000003</v>
      </c>
      <c r="AF4">
        <v>17.425726000000001</v>
      </c>
      <c r="AG4">
        <v>44.150584000000002</v>
      </c>
      <c r="AH4">
        <v>0</v>
      </c>
      <c r="AI4">
        <v>0</v>
      </c>
      <c r="AJ4">
        <v>0</v>
      </c>
      <c r="AK4">
        <v>59.301366000000002</v>
      </c>
      <c r="AL4">
        <v>61.585999999999999</v>
      </c>
      <c r="AM4">
        <v>17.179061000000001</v>
      </c>
      <c r="AN4">
        <v>1.0753569999999999</v>
      </c>
      <c r="AO4">
        <v>0</v>
      </c>
      <c r="AP4">
        <v>0</v>
      </c>
      <c r="AQ4">
        <v>32.218420000000002</v>
      </c>
      <c r="AR4">
        <v>50.783999999999999</v>
      </c>
      <c r="AS4">
        <v>34.647410000000001</v>
      </c>
      <c r="AT4">
        <v>11.24004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57.158124000000001</v>
      </c>
      <c r="BA4">
        <f t="shared" ref="BA4:BA67" si="1">SUM(B4:AZ4)</f>
        <v>2159.6936570000007</v>
      </c>
      <c r="BB4">
        <v>1</v>
      </c>
      <c r="BD4">
        <v>7.83</v>
      </c>
      <c r="BE4">
        <v>1.94</v>
      </c>
      <c r="BF4">
        <v>0</v>
      </c>
      <c r="BG4">
        <v>0</v>
      </c>
      <c r="BH4">
        <v>0</v>
      </c>
      <c r="BI4">
        <v>0.81</v>
      </c>
      <c r="BJ4">
        <v>0.42</v>
      </c>
      <c r="BK4">
        <v>1.8</v>
      </c>
      <c r="BL4">
        <v>0.87</v>
      </c>
      <c r="BM4">
        <v>0.19</v>
      </c>
      <c r="BN4">
        <v>0</v>
      </c>
      <c r="BO4">
        <v>1.89</v>
      </c>
      <c r="BP4">
        <v>0.25</v>
      </c>
      <c r="BQ4">
        <v>1.99</v>
      </c>
      <c r="BR4">
        <v>2.1800000000000002</v>
      </c>
      <c r="BS4">
        <v>1.62</v>
      </c>
      <c r="BT4">
        <v>2.8594430000000002</v>
      </c>
      <c r="BU4">
        <v>1.341844</v>
      </c>
      <c r="BV4">
        <v>2.3738440000000001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1.755846</v>
      </c>
      <c r="CN4">
        <v>1.771234</v>
      </c>
      <c r="CO4">
        <v>0</v>
      </c>
      <c r="CP4">
        <v>4.2581249999999997</v>
      </c>
      <c r="CQ4">
        <v>1.7712330000000001</v>
      </c>
      <c r="CR4">
        <v>0.82955999999999996</v>
      </c>
      <c r="CS4">
        <v>1.3710979999999999</v>
      </c>
      <c r="CT4">
        <v>2.5514760000000001</v>
      </c>
      <c r="CU4">
        <v>0</v>
      </c>
      <c r="CV4">
        <v>0</v>
      </c>
      <c r="CW4">
        <v>1.2182219999999999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57.158124000000001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339.32760000000002</v>
      </c>
      <c r="L5">
        <v>220.486627</v>
      </c>
      <c r="M5">
        <v>94.319981999999996</v>
      </c>
      <c r="N5">
        <v>120.69</v>
      </c>
      <c r="O5">
        <v>126.5201</v>
      </c>
      <c r="P5">
        <v>144.02676099999999</v>
      </c>
      <c r="Q5">
        <v>11.096888</v>
      </c>
      <c r="R5">
        <v>43.545976000000003</v>
      </c>
      <c r="S5">
        <v>26.96</v>
      </c>
      <c r="T5">
        <v>0</v>
      </c>
      <c r="U5">
        <v>348.97500000000002</v>
      </c>
      <c r="V5">
        <v>18.1401</v>
      </c>
      <c r="W5">
        <v>23.199539999999999</v>
      </c>
      <c r="X5">
        <v>98.34375</v>
      </c>
      <c r="Y5">
        <v>0</v>
      </c>
      <c r="Z5">
        <v>0</v>
      </c>
      <c r="AA5">
        <v>28.045000000000002</v>
      </c>
      <c r="AB5">
        <v>43.635160999999997</v>
      </c>
      <c r="AC5">
        <v>31.709733</v>
      </c>
      <c r="AD5">
        <v>0</v>
      </c>
      <c r="AE5">
        <v>53.905351000000003</v>
      </c>
      <c r="AF5">
        <v>8.7128639999999997</v>
      </c>
      <c r="AG5">
        <v>44.150584000000002</v>
      </c>
      <c r="AH5">
        <v>0</v>
      </c>
      <c r="AI5">
        <v>0</v>
      </c>
      <c r="AJ5">
        <v>0</v>
      </c>
      <c r="AK5">
        <v>59.301366000000002</v>
      </c>
      <c r="AL5">
        <v>61.585999999999999</v>
      </c>
      <c r="AM5">
        <v>17.179061000000001</v>
      </c>
      <c r="AN5">
        <v>1.0753569999999999</v>
      </c>
      <c r="AO5">
        <v>0</v>
      </c>
      <c r="AP5">
        <v>0</v>
      </c>
      <c r="AQ5">
        <v>32.218420000000002</v>
      </c>
      <c r="AR5">
        <v>50.783999999999999</v>
      </c>
      <c r="AS5">
        <v>34.647410000000001</v>
      </c>
      <c r="AT5">
        <v>11.24004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57.138124000000005</v>
      </c>
      <c r="BA5">
        <f t="shared" si="1"/>
        <v>2150.9607950000009</v>
      </c>
      <c r="BB5">
        <v>2</v>
      </c>
      <c r="BD5">
        <v>7.83</v>
      </c>
      <c r="BE5">
        <v>1.94</v>
      </c>
      <c r="BF5">
        <v>0</v>
      </c>
      <c r="BG5">
        <v>0</v>
      </c>
      <c r="BH5">
        <v>0</v>
      </c>
      <c r="BI5">
        <v>0.81</v>
      </c>
      <c r="BJ5">
        <v>0.42</v>
      </c>
      <c r="BK5">
        <v>1.8</v>
      </c>
      <c r="BL5">
        <v>0.85</v>
      </c>
      <c r="BM5">
        <v>0.19</v>
      </c>
      <c r="BN5">
        <v>0</v>
      </c>
      <c r="BO5">
        <v>1.89</v>
      </c>
      <c r="BP5">
        <v>0.25</v>
      </c>
      <c r="BQ5">
        <v>1.99</v>
      </c>
      <c r="BR5">
        <v>2.1800000000000002</v>
      </c>
      <c r="BS5">
        <v>1.62</v>
      </c>
      <c r="BT5">
        <v>2.8594430000000002</v>
      </c>
      <c r="BU5">
        <v>1.341844</v>
      </c>
      <c r="BV5">
        <v>2.3738440000000001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1.755846</v>
      </c>
      <c r="CN5">
        <v>1.771234</v>
      </c>
      <c r="CO5">
        <v>0</v>
      </c>
      <c r="CP5">
        <v>4.2581249999999997</v>
      </c>
      <c r="CQ5">
        <v>1.7712330000000001</v>
      </c>
      <c r="CR5">
        <v>0.82955999999999996</v>
      </c>
      <c r="CS5">
        <v>1.3710979999999999</v>
      </c>
      <c r="CT5">
        <v>2.5514760000000001</v>
      </c>
      <c r="CU5">
        <v>0</v>
      </c>
      <c r="CV5">
        <v>0</v>
      </c>
      <c r="CW5">
        <v>1.2182219999999999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57.138124000000005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339.32760000000002</v>
      </c>
      <c r="L6">
        <v>220.486627</v>
      </c>
      <c r="M6">
        <v>94.319981999999996</v>
      </c>
      <c r="N6">
        <v>120.69</v>
      </c>
      <c r="O6">
        <v>126.5201</v>
      </c>
      <c r="P6">
        <v>144.02676099999999</v>
      </c>
      <c r="Q6">
        <v>11.096888</v>
      </c>
      <c r="R6">
        <v>43.545976000000003</v>
      </c>
      <c r="S6">
        <v>26.96</v>
      </c>
      <c r="T6">
        <v>0</v>
      </c>
      <c r="U6">
        <v>348.97500000000002</v>
      </c>
      <c r="V6">
        <v>18.1401</v>
      </c>
      <c r="W6">
        <v>23.199539999999999</v>
      </c>
      <c r="X6">
        <v>98.34375</v>
      </c>
      <c r="Y6">
        <v>0</v>
      </c>
      <c r="Z6">
        <v>0</v>
      </c>
      <c r="AA6">
        <v>28.045000000000002</v>
      </c>
      <c r="AB6">
        <v>43.635160999999997</v>
      </c>
      <c r="AC6">
        <v>21.118518000000002</v>
      </c>
      <c r="AD6">
        <v>0</v>
      </c>
      <c r="AE6">
        <v>53.905351000000003</v>
      </c>
      <c r="AF6">
        <v>8.7128639999999997</v>
      </c>
      <c r="AG6">
        <v>44.150584000000002</v>
      </c>
      <c r="AH6">
        <v>0</v>
      </c>
      <c r="AI6">
        <v>0</v>
      </c>
      <c r="AJ6">
        <v>0</v>
      </c>
      <c r="AK6">
        <v>59.301366000000002</v>
      </c>
      <c r="AL6">
        <v>61.585999999999999</v>
      </c>
      <c r="AM6">
        <v>17.179061000000001</v>
      </c>
      <c r="AN6">
        <v>1.0753569999999999</v>
      </c>
      <c r="AO6">
        <v>0</v>
      </c>
      <c r="AP6">
        <v>0</v>
      </c>
      <c r="AQ6">
        <v>32.218420000000002</v>
      </c>
      <c r="AR6">
        <v>52.991999999999997</v>
      </c>
      <c r="AS6">
        <v>34.647410000000001</v>
      </c>
      <c r="AT6">
        <v>11.24004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57.138124000000005</v>
      </c>
      <c r="BA6">
        <f t="shared" si="1"/>
        <v>2142.5775800000006</v>
      </c>
      <c r="BB6">
        <v>3</v>
      </c>
      <c r="BD6">
        <v>7.83</v>
      </c>
      <c r="BE6">
        <v>1.94</v>
      </c>
      <c r="BF6">
        <v>0</v>
      </c>
      <c r="BG6">
        <v>0</v>
      </c>
      <c r="BH6">
        <v>0</v>
      </c>
      <c r="BI6">
        <v>0.81</v>
      </c>
      <c r="BJ6">
        <v>0.42</v>
      </c>
      <c r="BK6">
        <v>1.8</v>
      </c>
      <c r="BL6">
        <v>0.85</v>
      </c>
      <c r="BM6">
        <v>0.19</v>
      </c>
      <c r="BN6">
        <v>0</v>
      </c>
      <c r="BO6">
        <v>1.89</v>
      </c>
      <c r="BP6">
        <v>0.25</v>
      </c>
      <c r="BQ6">
        <v>1.99</v>
      </c>
      <c r="BR6">
        <v>2.1800000000000002</v>
      </c>
      <c r="BS6">
        <v>1.62</v>
      </c>
      <c r="BT6">
        <v>2.8594430000000002</v>
      </c>
      <c r="BU6">
        <v>1.341844</v>
      </c>
      <c r="BV6">
        <v>2.3738440000000001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1.755846</v>
      </c>
      <c r="CN6">
        <v>1.771234</v>
      </c>
      <c r="CO6">
        <v>0</v>
      </c>
      <c r="CP6">
        <v>4.2581249999999997</v>
      </c>
      <c r="CQ6">
        <v>1.7712330000000001</v>
      </c>
      <c r="CR6">
        <v>0.82955999999999996</v>
      </c>
      <c r="CS6">
        <v>1.3710979999999999</v>
      </c>
      <c r="CT6">
        <v>2.5514760000000001</v>
      </c>
      <c r="CU6">
        <v>0</v>
      </c>
      <c r="CV6">
        <v>0</v>
      </c>
      <c r="CW6">
        <v>1.2182219999999999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57.138124000000005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339.32760000000002</v>
      </c>
      <c r="L7">
        <v>220.486627</v>
      </c>
      <c r="M7">
        <v>94.319981999999996</v>
      </c>
      <c r="N7">
        <v>120.69</v>
      </c>
      <c r="O7">
        <v>126.5201</v>
      </c>
      <c r="P7">
        <v>144.02676099999999</v>
      </c>
      <c r="Q7">
        <v>11.096888</v>
      </c>
      <c r="R7">
        <v>43.545976000000003</v>
      </c>
      <c r="S7">
        <v>26.96</v>
      </c>
      <c r="T7">
        <v>0</v>
      </c>
      <c r="U7">
        <v>348.97500000000002</v>
      </c>
      <c r="V7">
        <v>18.1401</v>
      </c>
      <c r="W7">
        <v>23.199539999999999</v>
      </c>
      <c r="X7">
        <v>98.34375</v>
      </c>
      <c r="Y7">
        <v>0</v>
      </c>
      <c r="Z7">
        <v>0</v>
      </c>
      <c r="AA7">
        <v>13.983000000000001</v>
      </c>
      <c r="AB7">
        <v>43.635160999999997</v>
      </c>
      <c r="AC7">
        <v>21.118518000000002</v>
      </c>
      <c r="AD7">
        <v>0</v>
      </c>
      <c r="AE7">
        <v>53.905351000000003</v>
      </c>
      <c r="AF7">
        <v>8.7128639999999997</v>
      </c>
      <c r="AG7">
        <v>44.150584000000002</v>
      </c>
      <c r="AH7">
        <v>0</v>
      </c>
      <c r="AI7">
        <v>0</v>
      </c>
      <c r="AJ7">
        <v>0</v>
      </c>
      <c r="AK7">
        <v>59.301366000000002</v>
      </c>
      <c r="AL7">
        <v>61.585999999999999</v>
      </c>
      <c r="AM7">
        <v>17.179061000000001</v>
      </c>
      <c r="AN7">
        <v>1.055067</v>
      </c>
      <c r="AO7">
        <v>0</v>
      </c>
      <c r="AP7">
        <v>5.8925999999999998</v>
      </c>
      <c r="AQ7">
        <v>32.218420000000002</v>
      </c>
      <c r="AR7">
        <v>52.991999999999997</v>
      </c>
      <c r="AS7">
        <v>34.647410000000001</v>
      </c>
      <c r="AT7">
        <v>8.6923089999999998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57.098123999999999</v>
      </c>
      <c r="BA7">
        <f t="shared" si="1"/>
        <v>2131.8001590000003</v>
      </c>
      <c r="BB7">
        <v>4</v>
      </c>
      <c r="BD7">
        <v>7.79</v>
      </c>
      <c r="BE7">
        <v>1.94</v>
      </c>
      <c r="BF7">
        <v>0</v>
      </c>
      <c r="BG7">
        <v>0</v>
      </c>
      <c r="BH7">
        <v>0</v>
      </c>
      <c r="BI7">
        <v>0.81</v>
      </c>
      <c r="BJ7">
        <v>0.42</v>
      </c>
      <c r="BK7">
        <v>1.8</v>
      </c>
      <c r="BL7">
        <v>0.85</v>
      </c>
      <c r="BM7">
        <v>0.19</v>
      </c>
      <c r="BN7">
        <v>0</v>
      </c>
      <c r="BO7">
        <v>1.89</v>
      </c>
      <c r="BP7">
        <v>0.25</v>
      </c>
      <c r="BQ7">
        <v>1.99</v>
      </c>
      <c r="BR7">
        <v>2.1800000000000002</v>
      </c>
      <c r="BS7">
        <v>1.62</v>
      </c>
      <c r="BT7">
        <v>2.8594430000000002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1.755846</v>
      </c>
      <c r="CN7">
        <v>1.771234</v>
      </c>
      <c r="CO7">
        <v>0</v>
      </c>
      <c r="CP7">
        <v>4.2581249999999997</v>
      </c>
      <c r="CQ7">
        <v>1.7712330000000001</v>
      </c>
      <c r="CR7">
        <v>0.82955999999999996</v>
      </c>
      <c r="CS7">
        <v>1.3710979999999999</v>
      </c>
      <c r="CT7">
        <v>2.5514760000000001</v>
      </c>
      <c r="CU7">
        <v>0</v>
      </c>
      <c r="CV7">
        <v>0</v>
      </c>
      <c r="CW7">
        <v>1.2182219999999999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57.098123999999999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339.32760000000002</v>
      </c>
      <c r="L8">
        <v>220.486627</v>
      </c>
      <c r="M8">
        <v>94.319981999999996</v>
      </c>
      <c r="N8">
        <v>120.69</v>
      </c>
      <c r="O8">
        <v>126.5201</v>
      </c>
      <c r="P8">
        <v>144.02676099999999</v>
      </c>
      <c r="Q8">
        <v>11.096888</v>
      </c>
      <c r="R8">
        <v>43.545976000000003</v>
      </c>
      <c r="S8">
        <v>26.96</v>
      </c>
      <c r="T8">
        <v>0</v>
      </c>
      <c r="U8">
        <v>348.97500000000002</v>
      </c>
      <c r="V8">
        <v>18.1401</v>
      </c>
      <c r="W8">
        <v>23.199539999999999</v>
      </c>
      <c r="X8">
        <v>98.34375</v>
      </c>
      <c r="Y8">
        <v>0</v>
      </c>
      <c r="Z8">
        <v>0</v>
      </c>
      <c r="AA8">
        <v>0</v>
      </c>
      <c r="AB8">
        <v>43.635160999999997</v>
      </c>
      <c r="AC8">
        <v>21.118518000000002</v>
      </c>
      <c r="AD8">
        <v>0</v>
      </c>
      <c r="AE8">
        <v>53.905351000000003</v>
      </c>
      <c r="AF8">
        <v>8.7128639999999997</v>
      </c>
      <c r="AG8">
        <v>44.150584000000002</v>
      </c>
      <c r="AH8">
        <v>0</v>
      </c>
      <c r="AI8">
        <v>0</v>
      </c>
      <c r="AJ8">
        <v>0</v>
      </c>
      <c r="AK8">
        <v>59.301366000000002</v>
      </c>
      <c r="AL8">
        <v>61.585999999999999</v>
      </c>
      <c r="AM8">
        <v>17.179061000000001</v>
      </c>
      <c r="AN8">
        <v>1.055067</v>
      </c>
      <c r="AO8">
        <v>0</v>
      </c>
      <c r="AP8">
        <v>5.8925999999999998</v>
      </c>
      <c r="AQ8">
        <v>32.218420000000002</v>
      </c>
      <c r="AR8">
        <v>50.783999999999999</v>
      </c>
      <c r="AS8">
        <v>34.647410000000001</v>
      </c>
      <c r="AT8">
        <v>10.645949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57.098123999999999</v>
      </c>
      <c r="BA8">
        <f t="shared" si="1"/>
        <v>2117.5627990000007</v>
      </c>
      <c r="BB8">
        <v>5</v>
      </c>
      <c r="BD8">
        <v>7.79</v>
      </c>
      <c r="BE8">
        <v>1.94</v>
      </c>
      <c r="BF8">
        <v>0</v>
      </c>
      <c r="BG8">
        <v>0</v>
      </c>
      <c r="BH8">
        <v>0</v>
      </c>
      <c r="BI8">
        <v>0.81</v>
      </c>
      <c r="BJ8">
        <v>0.42</v>
      </c>
      <c r="BK8">
        <v>1.8</v>
      </c>
      <c r="BL8">
        <v>0.85</v>
      </c>
      <c r="BM8">
        <v>0.19</v>
      </c>
      <c r="BN8">
        <v>0</v>
      </c>
      <c r="BO8">
        <v>1.89</v>
      </c>
      <c r="BP8">
        <v>0.25</v>
      </c>
      <c r="BQ8">
        <v>1.99</v>
      </c>
      <c r="BR8">
        <v>2.1800000000000002</v>
      </c>
      <c r="BS8">
        <v>1.62</v>
      </c>
      <c r="BT8">
        <v>2.8594430000000002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1.755846</v>
      </c>
      <c r="CN8">
        <v>1.771234</v>
      </c>
      <c r="CO8">
        <v>0</v>
      </c>
      <c r="CP8">
        <v>4.2581249999999997</v>
      </c>
      <c r="CQ8">
        <v>1.7712330000000001</v>
      </c>
      <c r="CR8">
        <v>0.82955999999999996</v>
      </c>
      <c r="CS8">
        <v>1.3710979999999999</v>
      </c>
      <c r="CT8">
        <v>2.5514760000000001</v>
      </c>
      <c r="CU8">
        <v>0</v>
      </c>
      <c r="CV8">
        <v>0</v>
      </c>
      <c r="CW8">
        <v>1.2182219999999999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57.098123999999999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339.32760000000002</v>
      </c>
      <c r="L9">
        <v>220.486627</v>
      </c>
      <c r="M9">
        <v>94.319981999999996</v>
      </c>
      <c r="N9">
        <v>120.69</v>
      </c>
      <c r="O9">
        <v>126.5201</v>
      </c>
      <c r="P9">
        <v>144.02676099999999</v>
      </c>
      <c r="Q9">
        <v>11.096888</v>
      </c>
      <c r="R9">
        <v>43.545976000000003</v>
      </c>
      <c r="S9">
        <v>26.96</v>
      </c>
      <c r="T9">
        <v>0</v>
      </c>
      <c r="U9">
        <v>348.97500000000002</v>
      </c>
      <c r="V9">
        <v>18.1401</v>
      </c>
      <c r="W9">
        <v>23.199539999999999</v>
      </c>
      <c r="X9">
        <v>98.34375</v>
      </c>
      <c r="Y9">
        <v>0</v>
      </c>
      <c r="Z9">
        <v>0</v>
      </c>
      <c r="AA9">
        <v>0</v>
      </c>
      <c r="AB9">
        <v>43.635160999999997</v>
      </c>
      <c r="AC9">
        <v>21.118518000000002</v>
      </c>
      <c r="AD9">
        <v>0</v>
      </c>
      <c r="AE9">
        <v>53.905351000000003</v>
      </c>
      <c r="AF9">
        <v>8.7128639999999997</v>
      </c>
      <c r="AG9">
        <v>44.150584000000002</v>
      </c>
      <c r="AH9">
        <v>0</v>
      </c>
      <c r="AI9">
        <v>0</v>
      </c>
      <c r="AJ9">
        <v>0</v>
      </c>
      <c r="AK9">
        <v>59.301366000000002</v>
      </c>
      <c r="AL9">
        <v>61.585999999999999</v>
      </c>
      <c r="AM9">
        <v>17.179061000000001</v>
      </c>
      <c r="AN9">
        <v>1.055067</v>
      </c>
      <c r="AO9">
        <v>0</v>
      </c>
      <c r="AP9">
        <v>5.8925999999999998</v>
      </c>
      <c r="AQ9">
        <v>32.218420000000002</v>
      </c>
      <c r="AR9">
        <v>50.783999999999999</v>
      </c>
      <c r="AS9">
        <v>34.647410000000001</v>
      </c>
      <c r="AT9">
        <v>9.1601879999999998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57.098123999999999</v>
      </c>
      <c r="BA9">
        <f t="shared" si="1"/>
        <v>2116.0770380000004</v>
      </c>
      <c r="BB9">
        <v>6</v>
      </c>
      <c r="BD9">
        <v>7.79</v>
      </c>
      <c r="BE9">
        <v>1.94</v>
      </c>
      <c r="BF9">
        <v>0</v>
      </c>
      <c r="BG9">
        <v>0</v>
      </c>
      <c r="BH9">
        <v>0</v>
      </c>
      <c r="BI9">
        <v>0.81</v>
      </c>
      <c r="BJ9">
        <v>0.42</v>
      </c>
      <c r="BK9">
        <v>1.8</v>
      </c>
      <c r="BL9">
        <v>0.85</v>
      </c>
      <c r="BM9">
        <v>0.19</v>
      </c>
      <c r="BN9">
        <v>0</v>
      </c>
      <c r="BO9">
        <v>1.89</v>
      </c>
      <c r="BP9">
        <v>0.25</v>
      </c>
      <c r="BQ9">
        <v>1.99</v>
      </c>
      <c r="BR9">
        <v>2.1800000000000002</v>
      </c>
      <c r="BS9">
        <v>1.62</v>
      </c>
      <c r="BT9">
        <v>2.8594430000000002</v>
      </c>
      <c r="BU9">
        <v>1.341844</v>
      </c>
      <c r="BV9">
        <v>2.3738440000000001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1.755846</v>
      </c>
      <c r="CN9">
        <v>1.771234</v>
      </c>
      <c r="CO9">
        <v>0</v>
      </c>
      <c r="CP9">
        <v>4.2581249999999997</v>
      </c>
      <c r="CQ9">
        <v>1.7712330000000001</v>
      </c>
      <c r="CR9">
        <v>0.82955999999999996</v>
      </c>
      <c r="CS9">
        <v>1.3710979999999999</v>
      </c>
      <c r="CT9">
        <v>2.5514760000000001</v>
      </c>
      <c r="CU9">
        <v>0</v>
      </c>
      <c r="CV9">
        <v>0</v>
      </c>
      <c r="CW9">
        <v>1.2182219999999999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57.098123999999999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339.32760000000002</v>
      </c>
      <c r="L10">
        <v>220.486627</v>
      </c>
      <c r="M10">
        <v>94.319981999999996</v>
      </c>
      <c r="N10">
        <v>120.69</v>
      </c>
      <c r="O10">
        <v>126.5201</v>
      </c>
      <c r="P10">
        <v>144.02676099999999</v>
      </c>
      <c r="Q10">
        <v>11.096888</v>
      </c>
      <c r="R10">
        <v>43.545976000000003</v>
      </c>
      <c r="S10">
        <v>26.96</v>
      </c>
      <c r="T10">
        <v>0</v>
      </c>
      <c r="U10">
        <v>348.97500000000002</v>
      </c>
      <c r="V10">
        <v>18.1401</v>
      </c>
      <c r="W10">
        <v>23.199539999999999</v>
      </c>
      <c r="X10">
        <v>98.34375</v>
      </c>
      <c r="Y10">
        <v>0</v>
      </c>
      <c r="Z10">
        <v>0</v>
      </c>
      <c r="AA10">
        <v>0</v>
      </c>
      <c r="AB10">
        <v>43.635160999999997</v>
      </c>
      <c r="AC10">
        <v>21.118518000000002</v>
      </c>
      <c r="AD10">
        <v>0</v>
      </c>
      <c r="AE10">
        <v>53.905351000000003</v>
      </c>
      <c r="AF10">
        <v>8.7128639999999997</v>
      </c>
      <c r="AG10">
        <v>44.150584000000002</v>
      </c>
      <c r="AH10">
        <v>0</v>
      </c>
      <c r="AI10">
        <v>0</v>
      </c>
      <c r="AJ10">
        <v>0</v>
      </c>
      <c r="AK10">
        <v>59.301366000000002</v>
      </c>
      <c r="AL10">
        <v>61.585999999999999</v>
      </c>
      <c r="AM10">
        <v>17.179061000000001</v>
      </c>
      <c r="AN10">
        <v>1.055067</v>
      </c>
      <c r="AO10">
        <v>0</v>
      </c>
      <c r="AP10">
        <v>5.8925999999999998</v>
      </c>
      <c r="AQ10">
        <v>32.218420000000002</v>
      </c>
      <c r="AR10">
        <v>50.783999999999999</v>
      </c>
      <c r="AS10">
        <v>34.647410000000001</v>
      </c>
      <c r="AT10">
        <v>8.1579239999999995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57.098123999999999</v>
      </c>
      <c r="BA10">
        <f t="shared" si="1"/>
        <v>2115.0747740000006</v>
      </c>
      <c r="BB10">
        <v>7</v>
      </c>
      <c r="BD10">
        <v>7.79</v>
      </c>
      <c r="BE10">
        <v>1.94</v>
      </c>
      <c r="BF10">
        <v>0</v>
      </c>
      <c r="BG10">
        <v>0</v>
      </c>
      <c r="BH10">
        <v>0</v>
      </c>
      <c r="BI10">
        <v>0.81</v>
      </c>
      <c r="BJ10">
        <v>0.42</v>
      </c>
      <c r="BK10">
        <v>1.8</v>
      </c>
      <c r="BL10">
        <v>0.85</v>
      </c>
      <c r="BM10">
        <v>0.19</v>
      </c>
      <c r="BN10">
        <v>0</v>
      </c>
      <c r="BO10">
        <v>1.89</v>
      </c>
      <c r="BP10">
        <v>0.25</v>
      </c>
      <c r="BQ10">
        <v>1.99</v>
      </c>
      <c r="BR10">
        <v>2.1800000000000002</v>
      </c>
      <c r="BS10">
        <v>1.62</v>
      </c>
      <c r="BT10">
        <v>2.8594430000000002</v>
      </c>
      <c r="BU10">
        <v>1.341844</v>
      </c>
      <c r="BV10">
        <v>2.3738440000000001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1.755846</v>
      </c>
      <c r="CN10">
        <v>1.771234</v>
      </c>
      <c r="CO10">
        <v>0</v>
      </c>
      <c r="CP10">
        <v>4.2581249999999997</v>
      </c>
      <c r="CQ10">
        <v>1.7712330000000001</v>
      </c>
      <c r="CR10">
        <v>0.82955999999999996</v>
      </c>
      <c r="CS10">
        <v>1.3710979999999999</v>
      </c>
      <c r="CT10">
        <v>2.5514760000000001</v>
      </c>
      <c r="CU10">
        <v>0</v>
      </c>
      <c r="CV10">
        <v>0</v>
      </c>
      <c r="CW10">
        <v>1.2182219999999999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57.098123999999999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339.32760000000002</v>
      </c>
      <c r="L11">
        <v>223.25623400000001</v>
      </c>
      <c r="M11">
        <v>94.319981999999996</v>
      </c>
      <c r="N11">
        <v>120.69</v>
      </c>
      <c r="O11">
        <v>126.5201</v>
      </c>
      <c r="P11">
        <v>144.02676099999999</v>
      </c>
      <c r="Q11">
        <v>11.584555999999999</v>
      </c>
      <c r="R11">
        <v>43.545976000000003</v>
      </c>
      <c r="S11">
        <v>26.96</v>
      </c>
      <c r="T11">
        <v>0</v>
      </c>
      <c r="U11">
        <v>348.97500000000002</v>
      </c>
      <c r="V11">
        <v>18.1401</v>
      </c>
      <c r="W11">
        <v>23.199539999999999</v>
      </c>
      <c r="X11">
        <v>98.34375</v>
      </c>
      <c r="Y11">
        <v>0</v>
      </c>
      <c r="Z11">
        <v>0</v>
      </c>
      <c r="AA11">
        <v>0</v>
      </c>
      <c r="AB11">
        <v>29.001777000000001</v>
      </c>
      <c r="AC11">
        <v>21.118518000000002</v>
      </c>
      <c r="AD11">
        <v>0</v>
      </c>
      <c r="AE11">
        <v>53.905351000000003</v>
      </c>
      <c r="AF11">
        <v>8.7128639999999997</v>
      </c>
      <c r="AG11">
        <v>44.150584000000002</v>
      </c>
      <c r="AH11">
        <v>0</v>
      </c>
      <c r="AI11">
        <v>0</v>
      </c>
      <c r="AJ11">
        <v>0</v>
      </c>
      <c r="AK11">
        <v>59.301366000000002</v>
      </c>
      <c r="AL11">
        <v>61.585999999999999</v>
      </c>
      <c r="AM11">
        <v>17.179061000000001</v>
      </c>
      <c r="AN11">
        <v>1.055067</v>
      </c>
      <c r="AO11">
        <v>0</v>
      </c>
      <c r="AP11">
        <v>0</v>
      </c>
      <c r="AQ11">
        <v>32.218420000000002</v>
      </c>
      <c r="AR11">
        <v>50.783999999999999</v>
      </c>
      <c r="AS11">
        <v>35.944935000000001</v>
      </c>
      <c r="AT11">
        <v>10.385024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57.098123999999999</v>
      </c>
      <c r="BA11">
        <f t="shared" si="1"/>
        <v>2101.3306900000007</v>
      </c>
      <c r="BB11">
        <v>8</v>
      </c>
      <c r="BD11">
        <v>7.79</v>
      </c>
      <c r="BE11">
        <v>1.94</v>
      </c>
      <c r="BF11">
        <v>0</v>
      </c>
      <c r="BG11">
        <v>0</v>
      </c>
      <c r="BH11">
        <v>0</v>
      </c>
      <c r="BI11">
        <v>0.81</v>
      </c>
      <c r="BJ11">
        <v>0.42</v>
      </c>
      <c r="BK11">
        <v>1.8</v>
      </c>
      <c r="BL11">
        <v>0.85</v>
      </c>
      <c r="BM11">
        <v>0.19</v>
      </c>
      <c r="BN11">
        <v>0</v>
      </c>
      <c r="BO11">
        <v>1.89</v>
      </c>
      <c r="BP11">
        <v>0.25</v>
      </c>
      <c r="BQ11">
        <v>1.99</v>
      </c>
      <c r="BR11">
        <v>2.1800000000000002</v>
      </c>
      <c r="BS11">
        <v>1.62</v>
      </c>
      <c r="BT11">
        <v>2.8594430000000002</v>
      </c>
      <c r="BU11">
        <v>1.341844</v>
      </c>
      <c r="BV11">
        <v>2.3738440000000001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1.755846</v>
      </c>
      <c r="CN11">
        <v>1.771234</v>
      </c>
      <c r="CO11">
        <v>0</v>
      </c>
      <c r="CP11">
        <v>4.2581249999999997</v>
      </c>
      <c r="CQ11">
        <v>1.7712330000000001</v>
      </c>
      <c r="CR11">
        <v>0.82955999999999996</v>
      </c>
      <c r="CS11">
        <v>1.3710979999999999</v>
      </c>
      <c r="CT11">
        <v>2.5514760000000001</v>
      </c>
      <c r="CU11">
        <v>0</v>
      </c>
      <c r="CV11">
        <v>0</v>
      </c>
      <c r="CW11">
        <v>1.2283740000000001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57.098123999999999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339.32760000000002</v>
      </c>
      <c r="L12">
        <v>223.25623400000001</v>
      </c>
      <c r="M12">
        <v>94.319981999999996</v>
      </c>
      <c r="N12">
        <v>120.69</v>
      </c>
      <c r="O12">
        <v>126.5201</v>
      </c>
      <c r="P12">
        <v>144.02676099999999</v>
      </c>
      <c r="Q12">
        <v>11.584555999999999</v>
      </c>
      <c r="R12">
        <v>43.545976000000003</v>
      </c>
      <c r="S12">
        <v>26.96</v>
      </c>
      <c r="T12">
        <v>0</v>
      </c>
      <c r="U12">
        <v>348.97500000000002</v>
      </c>
      <c r="V12">
        <v>18.1401</v>
      </c>
      <c r="W12">
        <v>23.199539999999999</v>
      </c>
      <c r="X12">
        <v>98.34375</v>
      </c>
      <c r="Y12">
        <v>0</v>
      </c>
      <c r="Z12">
        <v>0</v>
      </c>
      <c r="AA12">
        <v>0</v>
      </c>
      <c r="AB12">
        <v>29.001777000000001</v>
      </c>
      <c r="AC12">
        <v>21.118518000000002</v>
      </c>
      <c r="AD12">
        <v>0</v>
      </c>
      <c r="AE12">
        <v>53.905351000000003</v>
      </c>
      <c r="AF12">
        <v>8.7128639999999997</v>
      </c>
      <c r="AG12">
        <v>44.150584000000002</v>
      </c>
      <c r="AH12">
        <v>0</v>
      </c>
      <c r="AI12">
        <v>0</v>
      </c>
      <c r="AJ12">
        <v>0</v>
      </c>
      <c r="AK12">
        <v>59.301366000000002</v>
      </c>
      <c r="AL12">
        <v>61.585999999999999</v>
      </c>
      <c r="AM12">
        <v>17.179061000000001</v>
      </c>
      <c r="AN12">
        <v>1.055067</v>
      </c>
      <c r="AO12">
        <v>0</v>
      </c>
      <c r="AP12">
        <v>0</v>
      </c>
      <c r="AQ12">
        <v>32.218420000000002</v>
      </c>
      <c r="AR12">
        <v>50.783999999999999</v>
      </c>
      <c r="AS12">
        <v>35.944935000000001</v>
      </c>
      <c r="AT12">
        <v>11.24004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57.098123999999999</v>
      </c>
      <c r="BA12">
        <f t="shared" si="1"/>
        <v>2102.1857060000007</v>
      </c>
      <c r="BB12">
        <v>9</v>
      </c>
      <c r="BD12">
        <v>7.79</v>
      </c>
      <c r="BE12">
        <v>1.94</v>
      </c>
      <c r="BF12">
        <v>0</v>
      </c>
      <c r="BG12">
        <v>0</v>
      </c>
      <c r="BH12">
        <v>0</v>
      </c>
      <c r="BI12">
        <v>0.81</v>
      </c>
      <c r="BJ12">
        <v>0.42</v>
      </c>
      <c r="BK12">
        <v>1.8</v>
      </c>
      <c r="BL12">
        <v>0.85</v>
      </c>
      <c r="BM12">
        <v>0.19</v>
      </c>
      <c r="BN12">
        <v>0</v>
      </c>
      <c r="BO12">
        <v>1.89</v>
      </c>
      <c r="BP12">
        <v>0.25</v>
      </c>
      <c r="BQ12">
        <v>1.99</v>
      </c>
      <c r="BR12">
        <v>2.1800000000000002</v>
      </c>
      <c r="BS12">
        <v>1.62</v>
      </c>
      <c r="BT12">
        <v>2.8594430000000002</v>
      </c>
      <c r="BU12">
        <v>1.341844</v>
      </c>
      <c r="BV12">
        <v>2.3738440000000001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1.755846</v>
      </c>
      <c r="CN12">
        <v>1.771234</v>
      </c>
      <c r="CO12">
        <v>0</v>
      </c>
      <c r="CP12">
        <v>4.2581249999999997</v>
      </c>
      <c r="CQ12">
        <v>1.7712330000000001</v>
      </c>
      <c r="CR12">
        <v>0.82955999999999996</v>
      </c>
      <c r="CS12">
        <v>1.3710979999999999</v>
      </c>
      <c r="CT12">
        <v>2.5514760000000001</v>
      </c>
      <c r="CU12">
        <v>0</v>
      </c>
      <c r="CV12">
        <v>0</v>
      </c>
      <c r="CW12">
        <v>1.2283740000000001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57.098123999999999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344.01510000000002</v>
      </c>
      <c r="L13">
        <v>223.25623400000001</v>
      </c>
      <c r="M13">
        <v>94.319981999999996</v>
      </c>
      <c r="N13">
        <v>120.69</v>
      </c>
      <c r="O13">
        <v>126.5201</v>
      </c>
      <c r="P13">
        <v>143.44999999999999</v>
      </c>
      <c r="Q13">
        <v>11.584555999999999</v>
      </c>
      <c r="R13">
        <v>43.545976000000003</v>
      </c>
      <c r="S13">
        <v>26.96</v>
      </c>
      <c r="T13">
        <v>0</v>
      </c>
      <c r="U13">
        <v>348.97500000000002</v>
      </c>
      <c r="V13">
        <v>18.1401</v>
      </c>
      <c r="W13">
        <v>23.199539999999999</v>
      </c>
      <c r="X13">
        <v>98.34375</v>
      </c>
      <c r="Y13">
        <v>0</v>
      </c>
      <c r="Z13">
        <v>0</v>
      </c>
      <c r="AA13">
        <v>0</v>
      </c>
      <c r="AB13">
        <v>29.001777000000001</v>
      </c>
      <c r="AC13">
        <v>21.118518000000002</v>
      </c>
      <c r="AD13">
        <v>0</v>
      </c>
      <c r="AE13">
        <v>53.905351000000003</v>
      </c>
      <c r="AF13">
        <v>9.244135</v>
      </c>
      <c r="AG13">
        <v>44.150584000000002</v>
      </c>
      <c r="AH13">
        <v>0</v>
      </c>
      <c r="AI13">
        <v>0</v>
      </c>
      <c r="AJ13">
        <v>0</v>
      </c>
      <c r="AK13">
        <v>59.301366000000002</v>
      </c>
      <c r="AL13">
        <v>61.585999999999999</v>
      </c>
      <c r="AM13">
        <v>17.179061000000001</v>
      </c>
      <c r="AN13">
        <v>1.055067</v>
      </c>
      <c r="AO13">
        <v>0</v>
      </c>
      <c r="AP13">
        <v>0</v>
      </c>
      <c r="AQ13">
        <v>32.218420000000002</v>
      </c>
      <c r="AR13">
        <v>50.783999999999999</v>
      </c>
      <c r="AS13">
        <v>35.944935000000001</v>
      </c>
      <c r="AT13">
        <v>11.21603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57.098123999999999</v>
      </c>
      <c r="BA13">
        <f t="shared" si="1"/>
        <v>2106.8037060000001</v>
      </c>
      <c r="BB13">
        <v>10</v>
      </c>
      <c r="BD13">
        <v>7.79</v>
      </c>
      <c r="BE13">
        <v>1.94</v>
      </c>
      <c r="BF13">
        <v>0</v>
      </c>
      <c r="BG13">
        <v>0</v>
      </c>
      <c r="BH13">
        <v>0</v>
      </c>
      <c r="BI13">
        <v>0.81</v>
      </c>
      <c r="BJ13">
        <v>0.42</v>
      </c>
      <c r="BK13">
        <v>1.8</v>
      </c>
      <c r="BL13">
        <v>0.85</v>
      </c>
      <c r="BM13">
        <v>0.19</v>
      </c>
      <c r="BN13">
        <v>0</v>
      </c>
      <c r="BO13">
        <v>1.89</v>
      </c>
      <c r="BP13">
        <v>0.25</v>
      </c>
      <c r="BQ13">
        <v>1.99</v>
      </c>
      <c r="BR13">
        <v>2.1800000000000002</v>
      </c>
      <c r="BS13">
        <v>1.62</v>
      </c>
      <c r="BT13">
        <v>2.8594430000000002</v>
      </c>
      <c r="BU13">
        <v>1.341844</v>
      </c>
      <c r="BV13">
        <v>2.3738440000000001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1.9381029999999999</v>
      </c>
      <c r="CM13">
        <v>1.755846</v>
      </c>
      <c r="CN13">
        <v>1.771234</v>
      </c>
      <c r="CO13">
        <v>0</v>
      </c>
      <c r="CP13">
        <v>4.2581249999999997</v>
      </c>
      <c r="CQ13">
        <v>1.7712330000000001</v>
      </c>
      <c r="CR13">
        <v>0.82955999999999996</v>
      </c>
      <c r="CS13">
        <v>1.3710979999999999</v>
      </c>
      <c r="CT13">
        <v>2.5514760000000001</v>
      </c>
      <c r="CU13">
        <v>0</v>
      </c>
      <c r="CV13">
        <v>0</v>
      </c>
      <c r="CW13">
        <v>1.2283740000000001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57.098123999999999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344.01510000000002</v>
      </c>
      <c r="L14">
        <v>223.25623400000001</v>
      </c>
      <c r="M14">
        <v>94.319981999999996</v>
      </c>
      <c r="N14">
        <v>120.69</v>
      </c>
      <c r="O14">
        <v>126.5201</v>
      </c>
      <c r="P14">
        <v>143.44999999999999</v>
      </c>
      <c r="Q14">
        <v>11.584555999999999</v>
      </c>
      <c r="R14">
        <v>43.545976000000003</v>
      </c>
      <c r="S14">
        <v>26.96</v>
      </c>
      <c r="T14">
        <v>0</v>
      </c>
      <c r="U14">
        <v>348.97500000000002</v>
      </c>
      <c r="V14">
        <v>18.1401</v>
      </c>
      <c r="W14">
        <v>23.199539999999999</v>
      </c>
      <c r="X14">
        <v>98.34375</v>
      </c>
      <c r="Y14">
        <v>0</v>
      </c>
      <c r="Z14">
        <v>0</v>
      </c>
      <c r="AA14">
        <v>0</v>
      </c>
      <c r="AB14">
        <v>29.001777000000001</v>
      </c>
      <c r="AC14">
        <v>10.559259000000001</v>
      </c>
      <c r="AD14">
        <v>0</v>
      </c>
      <c r="AE14">
        <v>53.905351000000003</v>
      </c>
      <c r="AF14">
        <v>9.244135</v>
      </c>
      <c r="AG14">
        <v>44.150584000000002</v>
      </c>
      <c r="AH14">
        <v>0</v>
      </c>
      <c r="AI14">
        <v>0</v>
      </c>
      <c r="AJ14">
        <v>0</v>
      </c>
      <c r="AK14">
        <v>59.301366000000002</v>
      </c>
      <c r="AL14">
        <v>61.585999999999999</v>
      </c>
      <c r="AM14">
        <v>17.179061000000001</v>
      </c>
      <c r="AN14">
        <v>1.055067</v>
      </c>
      <c r="AO14">
        <v>0</v>
      </c>
      <c r="AP14">
        <v>0</v>
      </c>
      <c r="AQ14">
        <v>32.218420000000002</v>
      </c>
      <c r="AR14">
        <v>50.783999999999999</v>
      </c>
      <c r="AS14">
        <v>35.944935000000001</v>
      </c>
      <c r="AT14">
        <v>11.24004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57.098123999999999</v>
      </c>
      <c r="BA14">
        <f t="shared" si="1"/>
        <v>2096.2684570000001</v>
      </c>
      <c r="BB14">
        <v>11</v>
      </c>
      <c r="BD14">
        <v>7.79</v>
      </c>
      <c r="BE14">
        <v>1.94</v>
      </c>
      <c r="BF14">
        <v>0</v>
      </c>
      <c r="BG14">
        <v>0</v>
      </c>
      <c r="BH14">
        <v>0</v>
      </c>
      <c r="BI14">
        <v>0.81</v>
      </c>
      <c r="BJ14">
        <v>0.42</v>
      </c>
      <c r="BK14">
        <v>1.8</v>
      </c>
      <c r="BL14">
        <v>0.85</v>
      </c>
      <c r="BM14">
        <v>0.19</v>
      </c>
      <c r="BN14">
        <v>0</v>
      </c>
      <c r="BO14">
        <v>1.89</v>
      </c>
      <c r="BP14">
        <v>0.25</v>
      </c>
      <c r="BQ14">
        <v>1.99</v>
      </c>
      <c r="BR14">
        <v>2.1800000000000002</v>
      </c>
      <c r="BS14">
        <v>1.62</v>
      </c>
      <c r="BT14">
        <v>2.8594430000000002</v>
      </c>
      <c r="BU14">
        <v>1.341844</v>
      </c>
      <c r="BV14">
        <v>2.3738440000000001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1.9381029999999999</v>
      </c>
      <c r="CM14">
        <v>1.755846</v>
      </c>
      <c r="CN14">
        <v>1.771234</v>
      </c>
      <c r="CO14">
        <v>0</v>
      </c>
      <c r="CP14">
        <v>4.2581249999999997</v>
      </c>
      <c r="CQ14">
        <v>1.7712330000000001</v>
      </c>
      <c r="CR14">
        <v>0.82955999999999996</v>
      </c>
      <c r="CS14">
        <v>1.3710979999999999</v>
      </c>
      <c r="CT14">
        <v>2.5514760000000001</v>
      </c>
      <c r="CU14">
        <v>0</v>
      </c>
      <c r="CV14">
        <v>0</v>
      </c>
      <c r="CW14">
        <v>1.2283740000000001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57.098123999999999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344.01510000000002</v>
      </c>
      <c r="L15">
        <v>223.25623400000001</v>
      </c>
      <c r="M15">
        <v>94.319981999999996</v>
      </c>
      <c r="N15">
        <v>120.69</v>
      </c>
      <c r="O15">
        <v>126.5201</v>
      </c>
      <c r="P15">
        <v>143.44999999999999</v>
      </c>
      <c r="Q15">
        <v>11.584555999999999</v>
      </c>
      <c r="R15">
        <v>43.545976000000003</v>
      </c>
      <c r="S15">
        <v>26.96</v>
      </c>
      <c r="T15">
        <v>0</v>
      </c>
      <c r="U15">
        <v>348.97500000000002</v>
      </c>
      <c r="V15">
        <v>18.1401</v>
      </c>
      <c r="W15">
        <v>23.199539999999999</v>
      </c>
      <c r="X15">
        <v>98.34375</v>
      </c>
      <c r="Y15">
        <v>0</v>
      </c>
      <c r="Z15">
        <v>0</v>
      </c>
      <c r="AA15">
        <v>0</v>
      </c>
      <c r="AB15">
        <v>29.001777000000001</v>
      </c>
      <c r="AC15">
        <v>0</v>
      </c>
      <c r="AD15">
        <v>0</v>
      </c>
      <c r="AE15">
        <v>53.905351000000003</v>
      </c>
      <c r="AF15">
        <v>9.244135</v>
      </c>
      <c r="AG15">
        <v>44.150584000000002</v>
      </c>
      <c r="AH15">
        <v>0</v>
      </c>
      <c r="AI15">
        <v>0</v>
      </c>
      <c r="AJ15">
        <v>0</v>
      </c>
      <c r="AK15">
        <v>59.301366000000002</v>
      </c>
      <c r="AL15">
        <v>61.585999999999999</v>
      </c>
      <c r="AM15">
        <v>17.179061000000001</v>
      </c>
      <c r="AN15">
        <v>1.055067</v>
      </c>
      <c r="AO15">
        <v>0</v>
      </c>
      <c r="AP15">
        <v>0</v>
      </c>
      <c r="AQ15">
        <v>32.218420000000002</v>
      </c>
      <c r="AR15">
        <v>50.783999999999999</v>
      </c>
      <c r="AS15">
        <v>34.647410000000001</v>
      </c>
      <c r="AT15">
        <v>11.24004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57.098123999999999</v>
      </c>
      <c r="BA15">
        <f t="shared" si="1"/>
        <v>2084.4116730000001</v>
      </c>
      <c r="BB15">
        <v>12</v>
      </c>
      <c r="BD15">
        <v>7.79</v>
      </c>
      <c r="BE15">
        <v>1.94</v>
      </c>
      <c r="BF15">
        <v>0</v>
      </c>
      <c r="BG15">
        <v>0</v>
      </c>
      <c r="BH15">
        <v>0</v>
      </c>
      <c r="BI15">
        <v>0.81</v>
      </c>
      <c r="BJ15">
        <v>0.42</v>
      </c>
      <c r="BK15">
        <v>1.8</v>
      </c>
      <c r="BL15">
        <v>0.85</v>
      </c>
      <c r="BM15">
        <v>0.19</v>
      </c>
      <c r="BN15">
        <v>0</v>
      </c>
      <c r="BO15">
        <v>1.89</v>
      </c>
      <c r="BP15">
        <v>0.25</v>
      </c>
      <c r="BQ15">
        <v>1.99</v>
      </c>
      <c r="BR15">
        <v>2.1800000000000002</v>
      </c>
      <c r="BS15">
        <v>1.62</v>
      </c>
      <c r="BT15">
        <v>2.8594430000000002</v>
      </c>
      <c r="BU15">
        <v>1.341844</v>
      </c>
      <c r="BV15">
        <v>2.3738440000000001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1.9381029999999999</v>
      </c>
      <c r="CM15">
        <v>1.755846</v>
      </c>
      <c r="CN15">
        <v>1.771234</v>
      </c>
      <c r="CO15">
        <v>0</v>
      </c>
      <c r="CP15">
        <v>4.2581249999999997</v>
      </c>
      <c r="CQ15">
        <v>1.7712330000000001</v>
      </c>
      <c r="CR15">
        <v>0.82955999999999996</v>
      </c>
      <c r="CS15">
        <v>1.3710979999999999</v>
      </c>
      <c r="CT15">
        <v>2.5514760000000001</v>
      </c>
      <c r="CU15">
        <v>0</v>
      </c>
      <c r="CV15">
        <v>0</v>
      </c>
      <c r="CW15">
        <v>1.2283740000000001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57.098123999999999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344.01510000000002</v>
      </c>
      <c r="L16">
        <v>223.25623400000001</v>
      </c>
      <c r="M16">
        <v>94.319981999999996</v>
      </c>
      <c r="N16">
        <v>120.69</v>
      </c>
      <c r="O16">
        <v>126.5201</v>
      </c>
      <c r="P16">
        <v>143.44999999999999</v>
      </c>
      <c r="Q16">
        <v>11.584555999999999</v>
      </c>
      <c r="R16">
        <v>43.545976000000003</v>
      </c>
      <c r="S16">
        <v>26.96</v>
      </c>
      <c r="T16">
        <v>0</v>
      </c>
      <c r="U16">
        <v>348.97500000000002</v>
      </c>
      <c r="V16">
        <v>18.1401</v>
      </c>
      <c r="W16">
        <v>23.199539999999999</v>
      </c>
      <c r="X16">
        <v>98.34375</v>
      </c>
      <c r="Y16">
        <v>0</v>
      </c>
      <c r="Z16">
        <v>0</v>
      </c>
      <c r="AA16">
        <v>0</v>
      </c>
      <c r="AB16">
        <v>14.42728</v>
      </c>
      <c r="AC16">
        <v>0</v>
      </c>
      <c r="AD16">
        <v>0</v>
      </c>
      <c r="AE16">
        <v>53.905351000000003</v>
      </c>
      <c r="AF16">
        <v>9.244135</v>
      </c>
      <c r="AG16">
        <v>44.150584000000002</v>
      </c>
      <c r="AH16">
        <v>0</v>
      </c>
      <c r="AI16">
        <v>0</v>
      </c>
      <c r="AJ16">
        <v>0</v>
      </c>
      <c r="AK16">
        <v>59.301366000000002</v>
      </c>
      <c r="AL16">
        <v>61.585999999999999</v>
      </c>
      <c r="AM16">
        <v>17.179061000000001</v>
      </c>
      <c r="AN16">
        <v>1.055067</v>
      </c>
      <c r="AO16">
        <v>0</v>
      </c>
      <c r="AP16">
        <v>0</v>
      </c>
      <c r="AQ16">
        <v>32.218420000000002</v>
      </c>
      <c r="AR16">
        <v>50.783999999999999</v>
      </c>
      <c r="AS16">
        <v>34.647410000000001</v>
      </c>
      <c r="AT16">
        <v>11.24004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57.098123999999999</v>
      </c>
      <c r="BA16">
        <f t="shared" si="1"/>
        <v>2069.8371760000005</v>
      </c>
      <c r="BB16">
        <v>13</v>
      </c>
      <c r="BD16">
        <v>7.79</v>
      </c>
      <c r="BE16">
        <v>1.94</v>
      </c>
      <c r="BF16">
        <v>0</v>
      </c>
      <c r="BG16">
        <v>0</v>
      </c>
      <c r="BH16">
        <v>0</v>
      </c>
      <c r="BI16">
        <v>0.81</v>
      </c>
      <c r="BJ16">
        <v>0.42</v>
      </c>
      <c r="BK16">
        <v>1.8</v>
      </c>
      <c r="BL16">
        <v>0.85</v>
      </c>
      <c r="BM16">
        <v>0.19</v>
      </c>
      <c r="BN16">
        <v>0</v>
      </c>
      <c r="BO16">
        <v>1.89</v>
      </c>
      <c r="BP16">
        <v>0.25</v>
      </c>
      <c r="BQ16">
        <v>1.99</v>
      </c>
      <c r="BR16">
        <v>2.1800000000000002</v>
      </c>
      <c r="BS16">
        <v>1.62</v>
      </c>
      <c r="BT16">
        <v>2.8594430000000002</v>
      </c>
      <c r="BU16">
        <v>1.341844</v>
      </c>
      <c r="BV16">
        <v>2.3738440000000001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1.9381029999999999</v>
      </c>
      <c r="CM16">
        <v>1.755846</v>
      </c>
      <c r="CN16">
        <v>1.771234</v>
      </c>
      <c r="CO16">
        <v>0</v>
      </c>
      <c r="CP16">
        <v>4.2581249999999997</v>
      </c>
      <c r="CQ16">
        <v>1.7712330000000001</v>
      </c>
      <c r="CR16">
        <v>0.82955999999999996</v>
      </c>
      <c r="CS16">
        <v>1.3710979999999999</v>
      </c>
      <c r="CT16">
        <v>2.5514760000000001</v>
      </c>
      <c r="CU16">
        <v>0</v>
      </c>
      <c r="CV16">
        <v>0</v>
      </c>
      <c r="CW16">
        <v>1.2283740000000001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57.098123999999999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326.7079</v>
      </c>
      <c r="L17">
        <v>232.949851</v>
      </c>
      <c r="M17">
        <v>94.319981999999996</v>
      </c>
      <c r="N17">
        <v>120.69</v>
      </c>
      <c r="O17">
        <v>126.5201</v>
      </c>
      <c r="P17">
        <v>143.44999999999999</v>
      </c>
      <c r="Q17">
        <v>22.186888</v>
      </c>
      <c r="R17">
        <v>43.545976000000003</v>
      </c>
      <c r="S17">
        <v>26.96</v>
      </c>
      <c r="T17">
        <v>0</v>
      </c>
      <c r="U17">
        <v>348.97500000000002</v>
      </c>
      <c r="V17">
        <v>18.1401</v>
      </c>
      <c r="W17">
        <v>23.199539999999999</v>
      </c>
      <c r="X17">
        <v>98.34375</v>
      </c>
      <c r="Y17">
        <v>0</v>
      </c>
      <c r="Z17">
        <v>6.6</v>
      </c>
      <c r="AA17">
        <v>0</v>
      </c>
      <c r="AB17">
        <v>14.42728</v>
      </c>
      <c r="AC17">
        <v>0</v>
      </c>
      <c r="AD17">
        <v>0</v>
      </c>
      <c r="AE17">
        <v>53.905351000000003</v>
      </c>
      <c r="AF17">
        <v>9.244135</v>
      </c>
      <c r="AG17">
        <v>44.150584000000002</v>
      </c>
      <c r="AH17">
        <v>0</v>
      </c>
      <c r="AI17">
        <v>0</v>
      </c>
      <c r="AJ17">
        <v>0</v>
      </c>
      <c r="AK17">
        <v>59.301366000000002</v>
      </c>
      <c r="AL17">
        <v>61.585999999999999</v>
      </c>
      <c r="AM17">
        <v>17.179061000000001</v>
      </c>
      <c r="AN17">
        <v>1.055067</v>
      </c>
      <c r="AO17">
        <v>0</v>
      </c>
      <c r="AP17">
        <v>0</v>
      </c>
      <c r="AQ17">
        <v>32.218420000000002</v>
      </c>
      <c r="AR17">
        <v>50.783999999999999</v>
      </c>
      <c r="AS17">
        <v>34.647410000000001</v>
      </c>
      <c r="AT17">
        <v>11.24004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57.118124000000009</v>
      </c>
      <c r="BA17">
        <f t="shared" si="1"/>
        <v>2079.4459250000004</v>
      </c>
      <c r="BB17">
        <v>14</v>
      </c>
      <c r="BD17">
        <v>7.79</v>
      </c>
      <c r="BE17">
        <v>1.94</v>
      </c>
      <c r="BF17">
        <v>0</v>
      </c>
      <c r="BG17">
        <v>0</v>
      </c>
      <c r="BH17">
        <v>0</v>
      </c>
      <c r="BI17">
        <v>0.81</v>
      </c>
      <c r="BJ17">
        <v>0.42</v>
      </c>
      <c r="BK17">
        <v>1.82</v>
      </c>
      <c r="BL17">
        <v>0.85</v>
      </c>
      <c r="BM17">
        <v>0.19</v>
      </c>
      <c r="BN17">
        <v>0</v>
      </c>
      <c r="BO17">
        <v>1.89</v>
      </c>
      <c r="BP17">
        <v>0.25</v>
      </c>
      <c r="BQ17">
        <v>1.99</v>
      </c>
      <c r="BR17">
        <v>2.1800000000000002</v>
      </c>
      <c r="BS17">
        <v>1.62</v>
      </c>
      <c r="BT17">
        <v>2.8594430000000002</v>
      </c>
      <c r="BU17">
        <v>1.341844</v>
      </c>
      <c r="BV17">
        <v>2.3738440000000001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1.9381029999999999</v>
      </c>
      <c r="CM17">
        <v>1.755846</v>
      </c>
      <c r="CN17">
        <v>1.771234</v>
      </c>
      <c r="CO17">
        <v>0</v>
      </c>
      <c r="CP17">
        <v>4.2581249999999997</v>
      </c>
      <c r="CQ17">
        <v>1.7712330000000001</v>
      </c>
      <c r="CR17">
        <v>0.82955999999999996</v>
      </c>
      <c r="CS17">
        <v>1.3710979999999999</v>
      </c>
      <c r="CT17">
        <v>2.5514760000000001</v>
      </c>
      <c r="CU17">
        <v>0</v>
      </c>
      <c r="CV17">
        <v>0</v>
      </c>
      <c r="CW17">
        <v>1.2283740000000001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57.118124000000009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324.0204</v>
      </c>
      <c r="L18">
        <v>195.449851</v>
      </c>
      <c r="M18">
        <v>94.319981999999996</v>
      </c>
      <c r="N18">
        <v>120.69</v>
      </c>
      <c r="O18">
        <v>126.5201</v>
      </c>
      <c r="P18">
        <v>143.44999999999999</v>
      </c>
      <c r="Q18">
        <v>17.566887999999999</v>
      </c>
      <c r="R18">
        <v>43.545976000000003</v>
      </c>
      <c r="S18">
        <v>20.980599999999999</v>
      </c>
      <c r="T18">
        <v>0</v>
      </c>
      <c r="U18">
        <v>348.97500000000002</v>
      </c>
      <c r="V18">
        <v>18.1401</v>
      </c>
      <c r="W18">
        <v>23.199539999999999</v>
      </c>
      <c r="X18">
        <v>98.34375</v>
      </c>
      <c r="Y18">
        <v>0</v>
      </c>
      <c r="Z18">
        <v>6.6</v>
      </c>
      <c r="AA18">
        <v>0</v>
      </c>
      <c r="AB18">
        <v>14.42728</v>
      </c>
      <c r="AC18">
        <v>0</v>
      </c>
      <c r="AD18">
        <v>0</v>
      </c>
      <c r="AE18">
        <v>53.905351000000003</v>
      </c>
      <c r="AF18">
        <v>9.244135</v>
      </c>
      <c r="AG18">
        <v>44.150584000000002</v>
      </c>
      <c r="AH18">
        <v>0</v>
      </c>
      <c r="AI18">
        <v>0</v>
      </c>
      <c r="AJ18">
        <v>0</v>
      </c>
      <c r="AK18">
        <v>59.301366000000002</v>
      </c>
      <c r="AL18">
        <v>48.804000000000002</v>
      </c>
      <c r="AM18">
        <v>17.179061000000001</v>
      </c>
      <c r="AN18">
        <v>1.055067</v>
      </c>
      <c r="AO18">
        <v>0</v>
      </c>
      <c r="AP18">
        <v>0</v>
      </c>
      <c r="AQ18">
        <v>32.218420000000002</v>
      </c>
      <c r="AR18">
        <v>50.783999999999999</v>
      </c>
      <c r="AS18">
        <v>34.647410000000001</v>
      </c>
      <c r="AT18">
        <v>11.24004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57.128124</v>
      </c>
      <c r="BA18">
        <f t="shared" si="1"/>
        <v>2015.8870250000004</v>
      </c>
      <c r="BB18">
        <v>15</v>
      </c>
      <c r="BD18">
        <v>7.79</v>
      </c>
      <c r="BE18">
        <v>1.94</v>
      </c>
      <c r="BF18">
        <v>0</v>
      </c>
      <c r="BG18">
        <v>0</v>
      </c>
      <c r="BH18">
        <v>0</v>
      </c>
      <c r="BI18">
        <v>0.81</v>
      </c>
      <c r="BJ18">
        <v>0.42</v>
      </c>
      <c r="BK18">
        <v>1.83</v>
      </c>
      <c r="BL18">
        <v>0.85</v>
      </c>
      <c r="BM18">
        <v>0.19</v>
      </c>
      <c r="BN18">
        <v>0</v>
      </c>
      <c r="BO18">
        <v>1.89</v>
      </c>
      <c r="BP18">
        <v>0.25</v>
      </c>
      <c r="BQ18">
        <v>1.99</v>
      </c>
      <c r="BR18">
        <v>2.1800000000000002</v>
      </c>
      <c r="BS18">
        <v>1.62</v>
      </c>
      <c r="BT18">
        <v>2.8594430000000002</v>
      </c>
      <c r="BU18">
        <v>1.341844</v>
      </c>
      <c r="BV18">
        <v>2.3738440000000001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1.9381029999999999</v>
      </c>
      <c r="CM18">
        <v>1.755846</v>
      </c>
      <c r="CN18">
        <v>1.771234</v>
      </c>
      <c r="CO18">
        <v>0</v>
      </c>
      <c r="CP18">
        <v>4.2581249999999997</v>
      </c>
      <c r="CQ18">
        <v>1.7712330000000001</v>
      </c>
      <c r="CR18">
        <v>0.82955999999999996</v>
      </c>
      <c r="CS18">
        <v>1.3710979999999999</v>
      </c>
      <c r="CT18">
        <v>2.5514760000000001</v>
      </c>
      <c r="CU18">
        <v>0</v>
      </c>
      <c r="CV18">
        <v>0</v>
      </c>
      <c r="CW18">
        <v>1.2283740000000001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57.128124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324.0204</v>
      </c>
      <c r="L19">
        <v>151.16720000000001</v>
      </c>
      <c r="M19">
        <v>94.319981999999996</v>
      </c>
      <c r="N19">
        <v>120.69</v>
      </c>
      <c r="O19">
        <v>126.5201</v>
      </c>
      <c r="P19">
        <v>143.44999999999999</v>
      </c>
      <c r="Q19">
        <v>17.566887999999999</v>
      </c>
      <c r="R19">
        <v>43.545976000000003</v>
      </c>
      <c r="S19">
        <v>20.980599999999999</v>
      </c>
      <c r="T19">
        <v>0</v>
      </c>
      <c r="U19">
        <v>348.97500000000002</v>
      </c>
      <c r="V19">
        <v>18.1401</v>
      </c>
      <c r="W19">
        <v>23.199539999999999</v>
      </c>
      <c r="X19">
        <v>98.34375</v>
      </c>
      <c r="Y19">
        <v>0</v>
      </c>
      <c r="Z19">
        <v>6.6</v>
      </c>
      <c r="AA19">
        <v>0</v>
      </c>
      <c r="AB19">
        <v>14.42728</v>
      </c>
      <c r="AC19">
        <v>0</v>
      </c>
      <c r="AD19">
        <v>0</v>
      </c>
      <c r="AE19">
        <v>53.905351000000003</v>
      </c>
      <c r="AF19">
        <v>9.244135</v>
      </c>
      <c r="AG19">
        <v>44.150584000000002</v>
      </c>
      <c r="AH19">
        <v>0</v>
      </c>
      <c r="AI19">
        <v>0</v>
      </c>
      <c r="AJ19">
        <v>0</v>
      </c>
      <c r="AK19">
        <v>59.301366000000002</v>
      </c>
      <c r="AL19">
        <v>48.804000000000002</v>
      </c>
      <c r="AM19">
        <v>17.179061000000001</v>
      </c>
      <c r="AN19">
        <v>1.055067</v>
      </c>
      <c r="AO19">
        <v>0</v>
      </c>
      <c r="AP19">
        <v>0</v>
      </c>
      <c r="AQ19">
        <v>32.218420000000002</v>
      </c>
      <c r="AR19">
        <v>50.783999999999999</v>
      </c>
      <c r="AS19">
        <v>35.944935000000001</v>
      </c>
      <c r="AT19">
        <v>11.24004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57.157512000000011</v>
      </c>
      <c r="BA19">
        <f t="shared" si="1"/>
        <v>1972.9312870000003</v>
      </c>
      <c r="BB19">
        <v>16</v>
      </c>
      <c r="BD19">
        <v>7.79</v>
      </c>
      <c r="BE19">
        <v>1.94</v>
      </c>
      <c r="BF19">
        <v>0</v>
      </c>
      <c r="BG19">
        <v>0</v>
      </c>
      <c r="BH19">
        <v>0</v>
      </c>
      <c r="BI19">
        <v>0.81</v>
      </c>
      <c r="BJ19">
        <v>0.42</v>
      </c>
      <c r="BK19">
        <v>1.83</v>
      </c>
      <c r="BL19">
        <v>0.85</v>
      </c>
      <c r="BM19">
        <v>0.19</v>
      </c>
      <c r="BN19">
        <v>0</v>
      </c>
      <c r="BO19">
        <v>1.89</v>
      </c>
      <c r="BP19">
        <v>0.25</v>
      </c>
      <c r="BQ19">
        <v>1.99</v>
      </c>
      <c r="BR19">
        <v>2.1800000000000002</v>
      </c>
      <c r="BS19">
        <v>1.62</v>
      </c>
      <c r="BT19">
        <v>2.8888310000000001</v>
      </c>
      <c r="BU19">
        <v>1.341844</v>
      </c>
      <c r="BV19">
        <v>2.3738440000000001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1.9381029999999999</v>
      </c>
      <c r="CM19">
        <v>1.755846</v>
      </c>
      <c r="CN19">
        <v>1.771234</v>
      </c>
      <c r="CO19">
        <v>0</v>
      </c>
      <c r="CP19">
        <v>4.2581249999999997</v>
      </c>
      <c r="CQ19">
        <v>1.7712330000000001</v>
      </c>
      <c r="CR19">
        <v>0.82955999999999996</v>
      </c>
      <c r="CS19">
        <v>1.3710979999999999</v>
      </c>
      <c r="CT19">
        <v>2.5514760000000001</v>
      </c>
      <c r="CU19">
        <v>0</v>
      </c>
      <c r="CV19">
        <v>0</v>
      </c>
      <c r="CW19">
        <v>1.2283740000000001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57.157512000000011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324.0204</v>
      </c>
      <c r="L20">
        <v>151.16720000000001</v>
      </c>
      <c r="M20">
        <v>94.319981999999996</v>
      </c>
      <c r="N20">
        <v>120.69</v>
      </c>
      <c r="O20">
        <v>126.5201</v>
      </c>
      <c r="P20">
        <v>143.44999999999999</v>
      </c>
      <c r="Q20">
        <v>17.566887999999999</v>
      </c>
      <c r="R20">
        <v>43.545976000000003</v>
      </c>
      <c r="S20">
        <v>20.980599999999999</v>
      </c>
      <c r="T20">
        <v>0</v>
      </c>
      <c r="U20">
        <v>348.97500000000002</v>
      </c>
      <c r="V20">
        <v>18.1401</v>
      </c>
      <c r="W20">
        <v>23.199539999999999</v>
      </c>
      <c r="X20">
        <v>98.34375</v>
      </c>
      <c r="Y20">
        <v>0</v>
      </c>
      <c r="Z20">
        <v>6.6</v>
      </c>
      <c r="AA20">
        <v>0</v>
      </c>
      <c r="AB20">
        <v>14.42728</v>
      </c>
      <c r="AC20">
        <v>0</v>
      </c>
      <c r="AD20">
        <v>0</v>
      </c>
      <c r="AE20">
        <v>53.905351000000003</v>
      </c>
      <c r="AF20">
        <v>9.244135</v>
      </c>
      <c r="AG20">
        <v>44.150584000000002</v>
      </c>
      <c r="AH20">
        <v>0</v>
      </c>
      <c r="AI20">
        <v>0</v>
      </c>
      <c r="AJ20">
        <v>0</v>
      </c>
      <c r="AK20">
        <v>59.301366000000002</v>
      </c>
      <c r="AL20">
        <v>48.804000000000002</v>
      </c>
      <c r="AM20">
        <v>17.179061000000001</v>
      </c>
      <c r="AN20">
        <v>1.055067</v>
      </c>
      <c r="AO20">
        <v>0</v>
      </c>
      <c r="AP20">
        <v>0</v>
      </c>
      <c r="AQ20">
        <v>32.218420000000002</v>
      </c>
      <c r="AR20">
        <v>50.783999999999999</v>
      </c>
      <c r="AS20">
        <v>35.944935000000001</v>
      </c>
      <c r="AT20">
        <v>11.24004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57.168543</v>
      </c>
      <c r="BA20">
        <f t="shared" si="1"/>
        <v>1972.9423180000003</v>
      </c>
      <c r="BB20">
        <v>17</v>
      </c>
      <c r="BD20">
        <v>7.79</v>
      </c>
      <c r="BE20">
        <v>1.94</v>
      </c>
      <c r="BF20">
        <v>0</v>
      </c>
      <c r="BG20">
        <v>0</v>
      </c>
      <c r="BH20">
        <v>0</v>
      </c>
      <c r="BI20">
        <v>0.81</v>
      </c>
      <c r="BJ20">
        <v>0.42</v>
      </c>
      <c r="BK20">
        <v>1.83</v>
      </c>
      <c r="BL20">
        <v>0.85</v>
      </c>
      <c r="BM20">
        <v>0.2</v>
      </c>
      <c r="BN20">
        <v>0</v>
      </c>
      <c r="BO20">
        <v>1.89</v>
      </c>
      <c r="BP20">
        <v>0.25</v>
      </c>
      <c r="BQ20">
        <v>1.99</v>
      </c>
      <c r="BR20">
        <v>2.1800000000000002</v>
      </c>
      <c r="BS20">
        <v>1.62</v>
      </c>
      <c r="BT20">
        <v>2.8898619999999999</v>
      </c>
      <c r="BU20">
        <v>1.341844</v>
      </c>
      <c r="BV20">
        <v>2.3738440000000001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1.9381029999999999</v>
      </c>
      <c r="CM20">
        <v>1.755846</v>
      </c>
      <c r="CN20">
        <v>1.771234</v>
      </c>
      <c r="CO20">
        <v>0</v>
      </c>
      <c r="CP20">
        <v>4.2581249999999997</v>
      </c>
      <c r="CQ20">
        <v>1.7712330000000001</v>
      </c>
      <c r="CR20">
        <v>0.82955999999999996</v>
      </c>
      <c r="CS20">
        <v>1.3710979999999999</v>
      </c>
      <c r="CT20">
        <v>2.5514760000000001</v>
      </c>
      <c r="CU20">
        <v>0</v>
      </c>
      <c r="CV20">
        <v>0</v>
      </c>
      <c r="CW20">
        <v>1.2283740000000001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57.168543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319.0204</v>
      </c>
      <c r="L21">
        <v>151.16720000000001</v>
      </c>
      <c r="M21">
        <v>94.319981999999996</v>
      </c>
      <c r="N21">
        <v>120.69</v>
      </c>
      <c r="O21">
        <v>126.5201</v>
      </c>
      <c r="P21">
        <v>143.44999999999999</v>
      </c>
      <c r="Q21">
        <v>17.566887999999999</v>
      </c>
      <c r="R21">
        <v>43.545976000000003</v>
      </c>
      <c r="S21">
        <v>20.980599999999999</v>
      </c>
      <c r="T21">
        <v>0</v>
      </c>
      <c r="U21">
        <v>348.97500000000002</v>
      </c>
      <c r="V21">
        <v>18.1401</v>
      </c>
      <c r="W21">
        <v>23.199539999999999</v>
      </c>
      <c r="X21">
        <v>98.34375</v>
      </c>
      <c r="Y21">
        <v>0</v>
      </c>
      <c r="Z21">
        <v>6.6</v>
      </c>
      <c r="AA21">
        <v>0</v>
      </c>
      <c r="AB21">
        <v>14.42728</v>
      </c>
      <c r="AC21">
        <v>0</v>
      </c>
      <c r="AD21">
        <v>0</v>
      </c>
      <c r="AE21">
        <v>53.905351000000003</v>
      </c>
      <c r="AF21">
        <v>9.244135</v>
      </c>
      <c r="AG21">
        <v>44.150584000000002</v>
      </c>
      <c r="AH21">
        <v>0</v>
      </c>
      <c r="AI21">
        <v>3.4724400000000002</v>
      </c>
      <c r="AJ21">
        <v>0</v>
      </c>
      <c r="AK21">
        <v>59.301366000000002</v>
      </c>
      <c r="AL21">
        <v>48.804000000000002</v>
      </c>
      <c r="AM21">
        <v>17.179061000000001</v>
      </c>
      <c r="AN21">
        <v>1.055067</v>
      </c>
      <c r="AO21">
        <v>0</v>
      </c>
      <c r="AP21">
        <v>0</v>
      </c>
      <c r="AQ21">
        <v>21.337637999999998</v>
      </c>
      <c r="AR21">
        <v>50.783999999999999</v>
      </c>
      <c r="AS21">
        <v>34.647410000000001</v>
      </c>
      <c r="AT21">
        <v>11.24004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57.168543</v>
      </c>
      <c r="BA21">
        <f t="shared" si="1"/>
        <v>1959.2364510000004</v>
      </c>
      <c r="BB21">
        <v>18</v>
      </c>
      <c r="BD21">
        <v>7.79</v>
      </c>
      <c r="BE21">
        <v>1.94</v>
      </c>
      <c r="BF21">
        <v>0</v>
      </c>
      <c r="BG21">
        <v>0</v>
      </c>
      <c r="BH21">
        <v>0</v>
      </c>
      <c r="BI21">
        <v>0.81</v>
      </c>
      <c r="BJ21">
        <v>0.42</v>
      </c>
      <c r="BK21">
        <v>1.83</v>
      </c>
      <c r="BL21">
        <v>0.85</v>
      </c>
      <c r="BM21">
        <v>0.2</v>
      </c>
      <c r="BN21">
        <v>0</v>
      </c>
      <c r="BO21">
        <v>1.89</v>
      </c>
      <c r="BP21">
        <v>0.25</v>
      </c>
      <c r="BQ21">
        <v>1.99</v>
      </c>
      <c r="BR21">
        <v>2.1800000000000002</v>
      </c>
      <c r="BS21">
        <v>1.62</v>
      </c>
      <c r="BT21">
        <v>2.8898619999999999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1.755846</v>
      </c>
      <c r="CN21">
        <v>1.771234</v>
      </c>
      <c r="CO21">
        <v>0</v>
      </c>
      <c r="CP21">
        <v>4.2581249999999997</v>
      </c>
      <c r="CQ21">
        <v>1.7712330000000001</v>
      </c>
      <c r="CR21">
        <v>0.82955999999999996</v>
      </c>
      <c r="CS21">
        <v>1.3710979999999999</v>
      </c>
      <c r="CT21">
        <v>2.5514760000000001</v>
      </c>
      <c r="CU21">
        <v>0</v>
      </c>
      <c r="CV21">
        <v>0</v>
      </c>
      <c r="CW21">
        <v>1.2283740000000001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57.168543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319.0204</v>
      </c>
      <c r="L22">
        <v>151.16720000000001</v>
      </c>
      <c r="M22">
        <v>94.319981999999996</v>
      </c>
      <c r="N22">
        <v>120.69</v>
      </c>
      <c r="O22">
        <v>126.5201</v>
      </c>
      <c r="P22">
        <v>143.44999999999999</v>
      </c>
      <c r="Q22">
        <v>17.566887999999999</v>
      </c>
      <c r="R22">
        <v>43.545976000000003</v>
      </c>
      <c r="S22">
        <v>20.980599999999999</v>
      </c>
      <c r="T22">
        <v>0</v>
      </c>
      <c r="U22">
        <v>348.97500000000002</v>
      </c>
      <c r="V22">
        <v>18.1401</v>
      </c>
      <c r="W22">
        <v>23.199539999999999</v>
      </c>
      <c r="X22">
        <v>98.34375</v>
      </c>
      <c r="Y22">
        <v>0</v>
      </c>
      <c r="Z22">
        <v>6.6</v>
      </c>
      <c r="AA22">
        <v>0</v>
      </c>
      <c r="AB22">
        <v>14.42728</v>
      </c>
      <c r="AC22">
        <v>0</v>
      </c>
      <c r="AD22">
        <v>0</v>
      </c>
      <c r="AE22">
        <v>53.905351000000003</v>
      </c>
      <c r="AF22">
        <v>9.244135</v>
      </c>
      <c r="AG22">
        <v>44.150584000000002</v>
      </c>
      <c r="AH22">
        <v>0</v>
      </c>
      <c r="AI22">
        <v>6.9448819999999998</v>
      </c>
      <c r="AJ22">
        <v>0</v>
      </c>
      <c r="AK22">
        <v>59.301366000000002</v>
      </c>
      <c r="AL22">
        <v>61.585999999999999</v>
      </c>
      <c r="AM22">
        <v>17.179061000000001</v>
      </c>
      <c r="AN22">
        <v>1.055067</v>
      </c>
      <c r="AO22">
        <v>0</v>
      </c>
      <c r="AP22">
        <v>0</v>
      </c>
      <c r="AQ22">
        <v>10.598164000000001</v>
      </c>
      <c r="AR22">
        <v>50.783999999999999</v>
      </c>
      <c r="AS22">
        <v>34.647410000000001</v>
      </c>
      <c r="AT22">
        <v>11.24004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57.168543</v>
      </c>
      <c r="BA22">
        <f t="shared" si="1"/>
        <v>1964.7514190000004</v>
      </c>
      <c r="BB22">
        <v>19</v>
      </c>
      <c r="BD22">
        <v>7.79</v>
      </c>
      <c r="BE22">
        <v>1.94</v>
      </c>
      <c r="BF22">
        <v>0</v>
      </c>
      <c r="BG22">
        <v>0</v>
      </c>
      <c r="BH22">
        <v>0</v>
      </c>
      <c r="BI22">
        <v>0.81</v>
      </c>
      <c r="BJ22">
        <v>0.42</v>
      </c>
      <c r="BK22">
        <v>1.83</v>
      </c>
      <c r="BL22">
        <v>0.85</v>
      </c>
      <c r="BM22">
        <v>0.2</v>
      </c>
      <c r="BN22">
        <v>0</v>
      </c>
      <c r="BO22">
        <v>1.89</v>
      </c>
      <c r="BP22">
        <v>0.25</v>
      </c>
      <c r="BQ22">
        <v>1.99</v>
      </c>
      <c r="BR22">
        <v>2.1800000000000002</v>
      </c>
      <c r="BS22">
        <v>1.62</v>
      </c>
      <c r="BT22">
        <v>2.8898619999999999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1.755846</v>
      </c>
      <c r="CN22">
        <v>1.771234</v>
      </c>
      <c r="CO22">
        <v>0</v>
      </c>
      <c r="CP22">
        <v>4.2581249999999997</v>
      </c>
      <c r="CQ22">
        <v>1.7712330000000001</v>
      </c>
      <c r="CR22">
        <v>0.82955999999999996</v>
      </c>
      <c r="CS22">
        <v>1.3710979999999999</v>
      </c>
      <c r="CT22">
        <v>2.5514760000000001</v>
      </c>
      <c r="CU22">
        <v>0</v>
      </c>
      <c r="CV22">
        <v>0</v>
      </c>
      <c r="CW22">
        <v>1.2283740000000001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57.168543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299.0204</v>
      </c>
      <c r="L23">
        <v>151.16720000000001</v>
      </c>
      <c r="M23">
        <v>94.319981999999996</v>
      </c>
      <c r="N23">
        <v>120.69</v>
      </c>
      <c r="O23">
        <v>126.5201</v>
      </c>
      <c r="P23">
        <v>143.44999999999999</v>
      </c>
      <c r="Q23">
        <v>17.566887999999999</v>
      </c>
      <c r="R23">
        <v>43.545976000000003</v>
      </c>
      <c r="S23">
        <v>20.980599999999999</v>
      </c>
      <c r="T23">
        <v>0</v>
      </c>
      <c r="U23">
        <v>348.97500000000002</v>
      </c>
      <c r="V23">
        <v>18.1401</v>
      </c>
      <c r="W23">
        <v>23.199539999999999</v>
      </c>
      <c r="X23">
        <v>98.34375</v>
      </c>
      <c r="Y23">
        <v>0</v>
      </c>
      <c r="Z23">
        <v>13.1076</v>
      </c>
      <c r="AA23">
        <v>12.64</v>
      </c>
      <c r="AB23">
        <v>14.42728</v>
      </c>
      <c r="AC23">
        <v>10.559259000000001</v>
      </c>
      <c r="AD23">
        <v>0</v>
      </c>
      <c r="AE23">
        <v>53.905351000000003</v>
      </c>
      <c r="AF23">
        <v>9.244135</v>
      </c>
      <c r="AG23">
        <v>44.150584000000002</v>
      </c>
      <c r="AH23">
        <v>20.475525999999999</v>
      </c>
      <c r="AI23">
        <v>36.113382000000001</v>
      </c>
      <c r="AJ23">
        <v>0</v>
      </c>
      <c r="AK23">
        <v>59.301366000000002</v>
      </c>
      <c r="AL23">
        <v>83.664000000000001</v>
      </c>
      <c r="AM23">
        <v>17.179061000000001</v>
      </c>
      <c r="AN23">
        <v>1.055067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11.24004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57.179209</v>
      </c>
      <c r="BA23">
        <f t="shared" si="1"/>
        <v>2037.8008060000002</v>
      </c>
      <c r="BB23">
        <v>20</v>
      </c>
      <c r="BD23">
        <v>7.79</v>
      </c>
      <c r="BE23">
        <v>1.94</v>
      </c>
      <c r="BF23">
        <v>0</v>
      </c>
      <c r="BG23">
        <v>0</v>
      </c>
      <c r="BH23">
        <v>0</v>
      </c>
      <c r="BI23">
        <v>0.81</v>
      </c>
      <c r="BJ23">
        <v>0.42</v>
      </c>
      <c r="BK23">
        <v>1.83</v>
      </c>
      <c r="BL23">
        <v>0.85</v>
      </c>
      <c r="BM23">
        <v>0.2</v>
      </c>
      <c r="BN23">
        <v>0</v>
      </c>
      <c r="BO23">
        <v>1.89</v>
      </c>
      <c r="BP23">
        <v>0.25</v>
      </c>
      <c r="BQ23">
        <v>1.99</v>
      </c>
      <c r="BR23">
        <v>2.1800000000000002</v>
      </c>
      <c r="BS23">
        <v>1.62</v>
      </c>
      <c r="BT23">
        <v>2.8898619999999999</v>
      </c>
      <c r="BU23">
        <v>1.341844</v>
      </c>
      <c r="BV23">
        <v>2.3845100000000001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1.755846</v>
      </c>
      <c r="CN23">
        <v>1.771234</v>
      </c>
      <c r="CO23">
        <v>0</v>
      </c>
      <c r="CP23">
        <v>4.2581249999999997</v>
      </c>
      <c r="CQ23">
        <v>1.7712330000000001</v>
      </c>
      <c r="CR23">
        <v>0.82955999999999996</v>
      </c>
      <c r="CS23">
        <v>1.3710979999999999</v>
      </c>
      <c r="CT23">
        <v>2.5514760000000001</v>
      </c>
      <c r="CU23">
        <v>0</v>
      </c>
      <c r="CV23">
        <v>0.39574100000000001</v>
      </c>
      <c r="CW23">
        <v>1.2283740000000001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57.179209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299.0204</v>
      </c>
      <c r="L24">
        <v>151.16720000000001</v>
      </c>
      <c r="M24">
        <v>94.319981999999996</v>
      </c>
      <c r="N24">
        <v>120.69</v>
      </c>
      <c r="O24">
        <v>126.5201</v>
      </c>
      <c r="P24">
        <v>143.44999999999999</v>
      </c>
      <c r="Q24">
        <v>17.566887999999999</v>
      </c>
      <c r="R24">
        <v>43.545976000000003</v>
      </c>
      <c r="S24">
        <v>20.980599999999999</v>
      </c>
      <c r="T24">
        <v>0</v>
      </c>
      <c r="U24">
        <v>348.97500000000002</v>
      </c>
      <c r="V24">
        <v>18.1401</v>
      </c>
      <c r="W24">
        <v>34.799309999999998</v>
      </c>
      <c r="X24">
        <v>98.34375</v>
      </c>
      <c r="Y24">
        <v>0</v>
      </c>
      <c r="Z24">
        <v>13.1076</v>
      </c>
      <c r="AA24">
        <v>12.64</v>
      </c>
      <c r="AB24">
        <v>14.42728</v>
      </c>
      <c r="AC24">
        <v>21.118518000000002</v>
      </c>
      <c r="AD24">
        <v>9.9151349999999994</v>
      </c>
      <c r="AE24">
        <v>53.905351000000003</v>
      </c>
      <c r="AF24">
        <v>9.244135</v>
      </c>
      <c r="AG24">
        <v>44.150584000000002</v>
      </c>
      <c r="AH24">
        <v>46.069932999999999</v>
      </c>
      <c r="AI24">
        <v>36.113382000000001</v>
      </c>
      <c r="AJ24">
        <v>0</v>
      </c>
      <c r="AK24">
        <v>59.301366000000002</v>
      </c>
      <c r="AL24">
        <v>83.664000000000001</v>
      </c>
      <c r="AM24">
        <v>17.179061000000001</v>
      </c>
      <c r="AN24">
        <v>1.055067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11.24004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57.179333</v>
      </c>
      <c r="BA24">
        <f t="shared" si="1"/>
        <v>2095.469501</v>
      </c>
      <c r="BB24">
        <v>21</v>
      </c>
      <c r="BD24">
        <v>7.79</v>
      </c>
      <c r="BE24">
        <v>1.94</v>
      </c>
      <c r="BF24">
        <v>0</v>
      </c>
      <c r="BG24">
        <v>0</v>
      </c>
      <c r="BH24">
        <v>0</v>
      </c>
      <c r="BI24">
        <v>0.81</v>
      </c>
      <c r="BJ24">
        <v>0.42</v>
      </c>
      <c r="BK24">
        <v>1.83</v>
      </c>
      <c r="BL24">
        <v>0.85</v>
      </c>
      <c r="BM24">
        <v>0.2</v>
      </c>
      <c r="BN24">
        <v>0</v>
      </c>
      <c r="BO24">
        <v>1.89</v>
      </c>
      <c r="BP24">
        <v>0.25</v>
      </c>
      <c r="BQ24">
        <v>1.99</v>
      </c>
      <c r="BR24">
        <v>2.1800000000000002</v>
      </c>
      <c r="BS24">
        <v>1.62</v>
      </c>
      <c r="BT24">
        <v>2.8898619999999999</v>
      </c>
      <c r="BU24">
        <v>1.341844</v>
      </c>
      <c r="BV24">
        <v>2.3846340000000001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1.755846</v>
      </c>
      <c r="CN24">
        <v>1.771234</v>
      </c>
      <c r="CO24">
        <v>0</v>
      </c>
      <c r="CP24">
        <v>4.2581249999999997</v>
      </c>
      <c r="CQ24">
        <v>1.7712330000000001</v>
      </c>
      <c r="CR24">
        <v>0.82955999999999996</v>
      </c>
      <c r="CS24">
        <v>1.3710979999999999</v>
      </c>
      <c r="CT24">
        <v>2.5514760000000001</v>
      </c>
      <c r="CU24">
        <v>0</v>
      </c>
      <c r="CV24">
        <v>0.89041899999999996</v>
      </c>
      <c r="CW24">
        <v>1.2283740000000001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57.179333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247.9237</v>
      </c>
      <c r="L25">
        <v>163.16720000000001</v>
      </c>
      <c r="M25">
        <v>94.319981999999996</v>
      </c>
      <c r="N25">
        <v>120.69</v>
      </c>
      <c r="O25">
        <v>126.5201</v>
      </c>
      <c r="P25">
        <v>143.44999999999999</v>
      </c>
      <c r="Q25">
        <v>9.6643000000000008</v>
      </c>
      <c r="R25">
        <v>27.9312</v>
      </c>
      <c r="S25">
        <v>11.895</v>
      </c>
      <c r="T25">
        <v>0</v>
      </c>
      <c r="U25">
        <v>348.97500000000002</v>
      </c>
      <c r="V25">
        <v>18.1401</v>
      </c>
      <c r="W25">
        <v>34.799309999999998</v>
      </c>
      <c r="X25">
        <v>147.515625</v>
      </c>
      <c r="Y25">
        <v>0</v>
      </c>
      <c r="Z25">
        <v>19.6614</v>
      </c>
      <c r="AA25">
        <v>12.64</v>
      </c>
      <c r="AB25">
        <v>29.001777000000001</v>
      </c>
      <c r="AC25">
        <v>21.118518000000002</v>
      </c>
      <c r="AD25">
        <v>19.830272000000001</v>
      </c>
      <c r="AE25">
        <v>53.905351000000003</v>
      </c>
      <c r="AF25">
        <v>9.244135</v>
      </c>
      <c r="AG25">
        <v>44.150584000000002</v>
      </c>
      <c r="AH25">
        <v>75.861823999999999</v>
      </c>
      <c r="AI25">
        <v>36.113382000000001</v>
      </c>
      <c r="AJ25">
        <v>0</v>
      </c>
      <c r="AK25">
        <v>59.301366000000002</v>
      </c>
      <c r="AL25">
        <v>83.664000000000001</v>
      </c>
      <c r="AM25">
        <v>17.179061000000001</v>
      </c>
      <c r="AN25">
        <v>1.055067</v>
      </c>
      <c r="AO25">
        <v>0</v>
      </c>
      <c r="AP25">
        <v>0</v>
      </c>
      <c r="AQ25">
        <v>0</v>
      </c>
      <c r="AR25">
        <v>50.783999999999999</v>
      </c>
      <c r="AS25">
        <v>34.647410000000001</v>
      </c>
      <c r="AT25">
        <v>11.24004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57.179333</v>
      </c>
      <c r="BA25">
        <f t="shared" si="1"/>
        <v>2131.5690370000002</v>
      </c>
      <c r="BB25">
        <v>22</v>
      </c>
      <c r="BD25">
        <v>7.79</v>
      </c>
      <c r="BE25">
        <v>1.94</v>
      </c>
      <c r="BF25">
        <v>0</v>
      </c>
      <c r="BG25">
        <v>0</v>
      </c>
      <c r="BH25">
        <v>0</v>
      </c>
      <c r="BI25">
        <v>0.81</v>
      </c>
      <c r="BJ25">
        <v>0.42</v>
      </c>
      <c r="BK25">
        <v>1.83</v>
      </c>
      <c r="BL25">
        <v>0.85</v>
      </c>
      <c r="BM25">
        <v>0.2</v>
      </c>
      <c r="BN25">
        <v>0</v>
      </c>
      <c r="BO25">
        <v>1.89</v>
      </c>
      <c r="BP25">
        <v>0.25</v>
      </c>
      <c r="BQ25">
        <v>1.99</v>
      </c>
      <c r="BR25">
        <v>2.1800000000000002</v>
      </c>
      <c r="BS25">
        <v>1.62</v>
      </c>
      <c r="BT25">
        <v>2.8898619999999999</v>
      </c>
      <c r="BU25">
        <v>1.341844</v>
      </c>
      <c r="BV25">
        <v>2.3846340000000001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1.755846</v>
      </c>
      <c r="CN25">
        <v>1.771234</v>
      </c>
      <c r="CO25">
        <v>0</v>
      </c>
      <c r="CP25">
        <v>4.2581249999999997</v>
      </c>
      <c r="CQ25">
        <v>1.7712330000000001</v>
      </c>
      <c r="CR25">
        <v>0.82955999999999996</v>
      </c>
      <c r="CS25">
        <v>1.3710979999999999</v>
      </c>
      <c r="CT25">
        <v>2.5514760000000001</v>
      </c>
      <c r="CU25">
        <v>0</v>
      </c>
      <c r="CV25">
        <v>1.4628319999999999</v>
      </c>
      <c r="CW25">
        <v>1.2283740000000001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57.179333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224.30719999999999</v>
      </c>
      <c r="L26">
        <v>163.16720000000001</v>
      </c>
      <c r="M26">
        <v>94.319981999999996</v>
      </c>
      <c r="N26">
        <v>120.69</v>
      </c>
      <c r="O26">
        <v>126.5201</v>
      </c>
      <c r="P26">
        <v>143.44999999999999</v>
      </c>
      <c r="Q26">
        <v>9.6643000000000008</v>
      </c>
      <c r="R26">
        <v>27.9312</v>
      </c>
      <c r="S26">
        <v>11.895</v>
      </c>
      <c r="T26">
        <v>0</v>
      </c>
      <c r="U26">
        <v>348.97500000000002</v>
      </c>
      <c r="V26">
        <v>18.1401</v>
      </c>
      <c r="W26">
        <v>34.799309999999998</v>
      </c>
      <c r="X26">
        <v>147.515625</v>
      </c>
      <c r="Y26">
        <v>0</v>
      </c>
      <c r="Z26">
        <v>19.6614</v>
      </c>
      <c r="AA26">
        <v>12.64</v>
      </c>
      <c r="AB26">
        <v>29.001777000000001</v>
      </c>
      <c r="AC26">
        <v>21.118518000000002</v>
      </c>
      <c r="AD26">
        <v>19.830272000000001</v>
      </c>
      <c r="AE26">
        <v>53.905351000000003</v>
      </c>
      <c r="AF26">
        <v>9.244135</v>
      </c>
      <c r="AG26">
        <v>44.150584000000002</v>
      </c>
      <c r="AH26">
        <v>75.861823999999999</v>
      </c>
      <c r="AI26">
        <v>36.113382000000001</v>
      </c>
      <c r="AJ26">
        <v>0</v>
      </c>
      <c r="AK26">
        <v>59.301366000000002</v>
      </c>
      <c r="AL26">
        <v>83.664000000000001</v>
      </c>
      <c r="AM26">
        <v>17.179061000000001</v>
      </c>
      <c r="AN26">
        <v>1.055067</v>
      </c>
      <c r="AO26">
        <v>0</v>
      </c>
      <c r="AP26">
        <v>0</v>
      </c>
      <c r="AQ26">
        <v>0</v>
      </c>
      <c r="AR26">
        <v>50.783999999999999</v>
      </c>
      <c r="AS26">
        <v>34.647410000000001</v>
      </c>
      <c r="AT26">
        <v>11.24004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57.219333000000006</v>
      </c>
      <c r="BA26">
        <f t="shared" si="1"/>
        <v>2107.9925370000001</v>
      </c>
      <c r="BB26">
        <v>23</v>
      </c>
      <c r="BD26">
        <v>7.79</v>
      </c>
      <c r="BE26">
        <v>1.94</v>
      </c>
      <c r="BF26">
        <v>0</v>
      </c>
      <c r="BG26">
        <v>0</v>
      </c>
      <c r="BH26">
        <v>0</v>
      </c>
      <c r="BI26">
        <v>0.85</v>
      </c>
      <c r="BJ26">
        <v>0.42</v>
      </c>
      <c r="BK26">
        <v>1.83</v>
      </c>
      <c r="BL26">
        <v>0.85</v>
      </c>
      <c r="BM26">
        <v>0.2</v>
      </c>
      <c r="BN26">
        <v>0</v>
      </c>
      <c r="BO26">
        <v>1.89</v>
      </c>
      <c r="BP26">
        <v>0.25</v>
      </c>
      <c r="BQ26">
        <v>1.99</v>
      </c>
      <c r="BR26">
        <v>2.1800000000000002</v>
      </c>
      <c r="BS26">
        <v>1.62</v>
      </c>
      <c r="BT26">
        <v>2.8898619999999999</v>
      </c>
      <c r="BU26">
        <v>1.341844</v>
      </c>
      <c r="BV26">
        <v>2.3846340000000001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1.755846</v>
      </c>
      <c r="CN26">
        <v>1.771234</v>
      </c>
      <c r="CO26">
        <v>0</v>
      </c>
      <c r="CP26">
        <v>4.2581249999999997</v>
      </c>
      <c r="CQ26">
        <v>1.7712330000000001</v>
      </c>
      <c r="CR26">
        <v>0.82955999999999996</v>
      </c>
      <c r="CS26">
        <v>1.3710979999999999</v>
      </c>
      <c r="CT26">
        <v>2.5514760000000001</v>
      </c>
      <c r="CU26">
        <v>0</v>
      </c>
      <c r="CV26">
        <v>1.4628319999999999</v>
      </c>
      <c r="CW26">
        <v>1.2283740000000001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57.219333000000006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232.30719999999999</v>
      </c>
      <c r="L27">
        <v>155.15110000000001</v>
      </c>
      <c r="M27">
        <v>94.319981999999996</v>
      </c>
      <c r="N27">
        <v>120.69</v>
      </c>
      <c r="O27">
        <v>126.5201</v>
      </c>
      <c r="P27">
        <v>143.44999999999999</v>
      </c>
      <c r="Q27">
        <v>17.566887999999999</v>
      </c>
      <c r="R27">
        <v>43.538991000000003</v>
      </c>
      <c r="S27">
        <v>20.979783999999999</v>
      </c>
      <c r="T27">
        <v>0</v>
      </c>
      <c r="U27">
        <v>348.97500000000002</v>
      </c>
      <c r="V27">
        <v>18.1401</v>
      </c>
      <c r="W27">
        <v>34.799309999999998</v>
      </c>
      <c r="X27">
        <v>98.34375</v>
      </c>
      <c r="Y27">
        <v>0</v>
      </c>
      <c r="Z27">
        <v>19.6614</v>
      </c>
      <c r="AA27">
        <v>12.64</v>
      </c>
      <c r="AB27">
        <v>29.001777000000001</v>
      </c>
      <c r="AC27">
        <v>21.118518000000002</v>
      </c>
      <c r="AD27">
        <v>19.830272000000001</v>
      </c>
      <c r="AE27">
        <v>53.905351000000003</v>
      </c>
      <c r="AF27">
        <v>9.244135</v>
      </c>
      <c r="AG27">
        <v>44.150584000000002</v>
      </c>
      <c r="AH27">
        <v>66.545458999999994</v>
      </c>
      <c r="AI27">
        <v>36.113382000000001</v>
      </c>
      <c r="AJ27">
        <v>0</v>
      </c>
      <c r="AK27">
        <v>59.301366000000002</v>
      </c>
      <c r="AL27">
        <v>83.664000000000001</v>
      </c>
      <c r="AM27">
        <v>17.179061000000001</v>
      </c>
      <c r="AN27">
        <v>1.055067</v>
      </c>
      <c r="AO27">
        <v>0</v>
      </c>
      <c r="AP27">
        <v>1.1529</v>
      </c>
      <c r="AQ27">
        <v>0</v>
      </c>
      <c r="AR27">
        <v>50.783999999999999</v>
      </c>
      <c r="AS27">
        <v>34.647410000000001</v>
      </c>
      <c r="AT27">
        <v>11.24004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57.229333000000011</v>
      </c>
      <c r="BA27">
        <f t="shared" si="1"/>
        <v>2083.2462600000003</v>
      </c>
      <c r="BB27">
        <v>24</v>
      </c>
      <c r="BD27">
        <v>7.79</v>
      </c>
      <c r="BE27">
        <v>1.94</v>
      </c>
      <c r="BF27">
        <v>0</v>
      </c>
      <c r="BG27">
        <v>0</v>
      </c>
      <c r="BH27">
        <v>0</v>
      </c>
      <c r="BI27">
        <v>0.86</v>
      </c>
      <c r="BJ27">
        <v>0.42</v>
      </c>
      <c r="BK27">
        <v>1.83</v>
      </c>
      <c r="BL27">
        <v>0.85</v>
      </c>
      <c r="BM27">
        <v>0.2</v>
      </c>
      <c r="BN27">
        <v>0</v>
      </c>
      <c r="BO27">
        <v>1.89</v>
      </c>
      <c r="BP27">
        <v>0.25</v>
      </c>
      <c r="BQ27">
        <v>1.99</v>
      </c>
      <c r="BR27">
        <v>2.1800000000000002</v>
      </c>
      <c r="BS27">
        <v>1.62</v>
      </c>
      <c r="BT27">
        <v>2.8898619999999999</v>
      </c>
      <c r="BU27">
        <v>1.341844</v>
      </c>
      <c r="BV27">
        <v>2.3846340000000001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1.755846</v>
      </c>
      <c r="CN27">
        <v>1.771234</v>
      </c>
      <c r="CO27">
        <v>0</v>
      </c>
      <c r="CP27">
        <v>4.2581249999999997</v>
      </c>
      <c r="CQ27">
        <v>1.7712330000000001</v>
      </c>
      <c r="CR27">
        <v>0.82955999999999996</v>
      </c>
      <c r="CS27">
        <v>1.3710979999999999</v>
      </c>
      <c r="CT27">
        <v>2.5514760000000001</v>
      </c>
      <c r="CU27">
        <v>0</v>
      </c>
      <c r="CV27">
        <v>1.286162</v>
      </c>
      <c r="CW27">
        <v>1.2283740000000001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57.229333000000011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256.30720000000002</v>
      </c>
      <c r="L28">
        <v>155.15110000000001</v>
      </c>
      <c r="M28">
        <v>94.319981999999996</v>
      </c>
      <c r="N28">
        <v>120.69</v>
      </c>
      <c r="O28">
        <v>126.5201</v>
      </c>
      <c r="P28">
        <v>143.44999999999999</v>
      </c>
      <c r="Q28">
        <v>17.566887999999999</v>
      </c>
      <c r="R28">
        <v>43.545976000000003</v>
      </c>
      <c r="S28">
        <v>20.980599999999999</v>
      </c>
      <c r="T28">
        <v>0</v>
      </c>
      <c r="U28">
        <v>348.97500000000002</v>
      </c>
      <c r="V28">
        <v>18.1401</v>
      </c>
      <c r="W28">
        <v>34.799309999999998</v>
      </c>
      <c r="X28">
        <v>98.34375</v>
      </c>
      <c r="Y28">
        <v>0</v>
      </c>
      <c r="Z28">
        <v>19.6614</v>
      </c>
      <c r="AA28">
        <v>25.28</v>
      </c>
      <c r="AB28">
        <v>29.001777000000001</v>
      </c>
      <c r="AC28">
        <v>21.118518000000002</v>
      </c>
      <c r="AD28">
        <v>19.830272000000001</v>
      </c>
      <c r="AE28">
        <v>53.905351000000003</v>
      </c>
      <c r="AF28">
        <v>9.244135</v>
      </c>
      <c r="AG28">
        <v>44.150584000000002</v>
      </c>
      <c r="AH28">
        <v>75.861823999999999</v>
      </c>
      <c r="AI28">
        <v>36.113382000000001</v>
      </c>
      <c r="AJ28">
        <v>0</v>
      </c>
      <c r="AK28">
        <v>59.301366000000002</v>
      </c>
      <c r="AL28">
        <v>83.664000000000001</v>
      </c>
      <c r="AM28">
        <v>17.179061000000001</v>
      </c>
      <c r="AN28">
        <v>1.055067</v>
      </c>
      <c r="AO28">
        <v>0</v>
      </c>
      <c r="AP28">
        <v>1.1529</v>
      </c>
      <c r="AQ28">
        <v>0</v>
      </c>
      <c r="AR28">
        <v>50.783999999999999</v>
      </c>
      <c r="AS28">
        <v>34.647410000000001</v>
      </c>
      <c r="AT28">
        <v>11.24004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57.229333000000011</v>
      </c>
      <c r="BA28">
        <f t="shared" si="1"/>
        <v>2129.2104260000006</v>
      </c>
      <c r="BB28">
        <v>25</v>
      </c>
      <c r="BD28">
        <v>7.79</v>
      </c>
      <c r="BE28">
        <v>1.94</v>
      </c>
      <c r="BF28">
        <v>0</v>
      </c>
      <c r="BG28">
        <v>0</v>
      </c>
      <c r="BH28">
        <v>0</v>
      </c>
      <c r="BI28">
        <v>0.86</v>
      </c>
      <c r="BJ28">
        <v>0.42</v>
      </c>
      <c r="BK28">
        <v>1.83</v>
      </c>
      <c r="BL28">
        <v>0.85</v>
      </c>
      <c r="BM28">
        <v>0.2</v>
      </c>
      <c r="BN28">
        <v>0</v>
      </c>
      <c r="BO28">
        <v>1.89</v>
      </c>
      <c r="BP28">
        <v>0.25</v>
      </c>
      <c r="BQ28">
        <v>1.99</v>
      </c>
      <c r="BR28">
        <v>2.1800000000000002</v>
      </c>
      <c r="BS28">
        <v>1.62</v>
      </c>
      <c r="BT28">
        <v>2.8898619999999999</v>
      </c>
      <c r="BU28">
        <v>1.341844</v>
      </c>
      <c r="BV28">
        <v>2.3846340000000001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1.755846</v>
      </c>
      <c r="CN28">
        <v>1.771234</v>
      </c>
      <c r="CO28">
        <v>0</v>
      </c>
      <c r="CP28">
        <v>4.2581249999999997</v>
      </c>
      <c r="CQ28">
        <v>1.7712330000000001</v>
      </c>
      <c r="CR28">
        <v>0.82955999999999996</v>
      </c>
      <c r="CS28">
        <v>1.3710979999999999</v>
      </c>
      <c r="CT28">
        <v>2.5514760000000001</v>
      </c>
      <c r="CU28">
        <v>0</v>
      </c>
      <c r="CV28">
        <v>1.4628319999999999</v>
      </c>
      <c r="CW28">
        <v>1.2283740000000001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57.229333000000011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271.30720000000002</v>
      </c>
      <c r="L29">
        <v>155.15110000000001</v>
      </c>
      <c r="M29">
        <v>94.319981999999996</v>
      </c>
      <c r="N29">
        <v>120.69</v>
      </c>
      <c r="O29">
        <v>126.5201</v>
      </c>
      <c r="P29">
        <v>143.44999999999999</v>
      </c>
      <c r="Q29">
        <v>17.566887999999999</v>
      </c>
      <c r="R29">
        <v>43.545976000000003</v>
      </c>
      <c r="S29">
        <v>20.980599999999999</v>
      </c>
      <c r="T29">
        <v>0</v>
      </c>
      <c r="U29">
        <v>348.97500000000002</v>
      </c>
      <c r="V29">
        <v>18.1401</v>
      </c>
      <c r="W29">
        <v>34.799309999999998</v>
      </c>
      <c r="X29">
        <v>98.34375</v>
      </c>
      <c r="Y29">
        <v>0</v>
      </c>
      <c r="Z29">
        <v>19.6614</v>
      </c>
      <c r="AA29">
        <v>28.09872</v>
      </c>
      <c r="AB29">
        <v>29.001777000000001</v>
      </c>
      <c r="AC29">
        <v>21.118518000000002</v>
      </c>
      <c r="AD29">
        <v>19.830272000000001</v>
      </c>
      <c r="AE29">
        <v>53.905351000000003</v>
      </c>
      <c r="AF29">
        <v>9.244135</v>
      </c>
      <c r="AG29">
        <v>44.150584000000002</v>
      </c>
      <c r="AH29">
        <v>75.759445999999997</v>
      </c>
      <c r="AI29">
        <v>6.9448819999999998</v>
      </c>
      <c r="AJ29">
        <v>0</v>
      </c>
      <c r="AK29">
        <v>59.301366000000002</v>
      </c>
      <c r="AL29">
        <v>61.585999999999999</v>
      </c>
      <c r="AM29">
        <v>17.179061000000001</v>
      </c>
      <c r="AN29">
        <v>1.055067</v>
      </c>
      <c r="AO29">
        <v>0</v>
      </c>
      <c r="AP29">
        <v>1.1529</v>
      </c>
      <c r="AQ29">
        <v>0</v>
      </c>
      <c r="AR29">
        <v>50.783999999999999</v>
      </c>
      <c r="AS29">
        <v>34.647410000000001</v>
      </c>
      <c r="AT29">
        <v>11.24004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57.229333000000011</v>
      </c>
      <c r="BA29">
        <f t="shared" si="1"/>
        <v>2095.6802680000001</v>
      </c>
      <c r="BB29">
        <v>26</v>
      </c>
      <c r="BD29">
        <v>7.79</v>
      </c>
      <c r="BE29">
        <v>1.94</v>
      </c>
      <c r="BF29">
        <v>0</v>
      </c>
      <c r="BG29">
        <v>0</v>
      </c>
      <c r="BH29">
        <v>0</v>
      </c>
      <c r="BI29">
        <v>0.86</v>
      </c>
      <c r="BJ29">
        <v>0.42</v>
      </c>
      <c r="BK29">
        <v>1.83</v>
      </c>
      <c r="BL29">
        <v>0.85</v>
      </c>
      <c r="BM29">
        <v>0.2</v>
      </c>
      <c r="BN29">
        <v>0</v>
      </c>
      <c r="BO29">
        <v>1.89</v>
      </c>
      <c r="BP29">
        <v>0.25</v>
      </c>
      <c r="BQ29">
        <v>1.99</v>
      </c>
      <c r="BR29">
        <v>2.1800000000000002</v>
      </c>
      <c r="BS29">
        <v>1.62</v>
      </c>
      <c r="BT29">
        <v>2.8898619999999999</v>
      </c>
      <c r="BU29">
        <v>1.341844</v>
      </c>
      <c r="BV29">
        <v>2.3846340000000001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1.755846</v>
      </c>
      <c r="CN29">
        <v>1.771234</v>
      </c>
      <c r="CO29">
        <v>0</v>
      </c>
      <c r="CP29">
        <v>4.2581249999999997</v>
      </c>
      <c r="CQ29">
        <v>1.7712330000000001</v>
      </c>
      <c r="CR29">
        <v>0.82955999999999996</v>
      </c>
      <c r="CS29">
        <v>1.3710979999999999</v>
      </c>
      <c r="CT29">
        <v>2.5514760000000001</v>
      </c>
      <c r="CU29">
        <v>0</v>
      </c>
      <c r="CV29">
        <v>1.4628319999999999</v>
      </c>
      <c r="CW29">
        <v>1.2283740000000001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57.229333000000011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231.30719999999999</v>
      </c>
      <c r="L30">
        <v>155.15110000000001</v>
      </c>
      <c r="M30">
        <v>94.319981999999996</v>
      </c>
      <c r="N30">
        <v>120.69</v>
      </c>
      <c r="O30">
        <v>126.5201</v>
      </c>
      <c r="P30">
        <v>143.44999999999999</v>
      </c>
      <c r="Q30">
        <v>17.566887999999999</v>
      </c>
      <c r="R30">
        <v>43.545976000000003</v>
      </c>
      <c r="S30">
        <v>20.980599999999999</v>
      </c>
      <c r="T30">
        <v>0</v>
      </c>
      <c r="U30">
        <v>348.97500000000002</v>
      </c>
      <c r="V30">
        <v>18.1401</v>
      </c>
      <c r="W30">
        <v>34.799309999999998</v>
      </c>
      <c r="X30">
        <v>98.34375</v>
      </c>
      <c r="Y30">
        <v>0</v>
      </c>
      <c r="Z30">
        <v>19.6614</v>
      </c>
      <c r="AA30">
        <v>28.09872</v>
      </c>
      <c r="AB30">
        <v>29.001777000000001</v>
      </c>
      <c r="AC30">
        <v>21.118518000000002</v>
      </c>
      <c r="AD30">
        <v>19.830272000000001</v>
      </c>
      <c r="AE30">
        <v>53.905351000000003</v>
      </c>
      <c r="AF30">
        <v>9.244135</v>
      </c>
      <c r="AG30">
        <v>44.150584000000002</v>
      </c>
      <c r="AH30">
        <v>70.128676999999996</v>
      </c>
      <c r="AI30">
        <v>3.4724400000000002</v>
      </c>
      <c r="AJ30">
        <v>0</v>
      </c>
      <c r="AK30">
        <v>59.301366000000002</v>
      </c>
      <c r="AL30">
        <v>61.585999999999999</v>
      </c>
      <c r="AM30">
        <v>17.179061000000001</v>
      </c>
      <c r="AN30">
        <v>1.055067</v>
      </c>
      <c r="AO30">
        <v>0</v>
      </c>
      <c r="AP30">
        <v>1.1529</v>
      </c>
      <c r="AQ30">
        <v>0</v>
      </c>
      <c r="AR30">
        <v>50.783999999999999</v>
      </c>
      <c r="AS30">
        <v>34.647410000000001</v>
      </c>
      <c r="AT30">
        <v>11.24004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57.229333000000011</v>
      </c>
      <c r="BA30">
        <f t="shared" si="1"/>
        <v>2046.577057</v>
      </c>
      <c r="BB30">
        <v>27</v>
      </c>
      <c r="BD30">
        <v>7.79</v>
      </c>
      <c r="BE30">
        <v>1.94</v>
      </c>
      <c r="BF30">
        <v>0</v>
      </c>
      <c r="BG30">
        <v>0</v>
      </c>
      <c r="BH30">
        <v>0</v>
      </c>
      <c r="BI30">
        <v>0.86</v>
      </c>
      <c r="BJ30">
        <v>0.42</v>
      </c>
      <c r="BK30">
        <v>1.83</v>
      </c>
      <c r="BL30">
        <v>0.85</v>
      </c>
      <c r="BM30">
        <v>0.2</v>
      </c>
      <c r="BN30">
        <v>0</v>
      </c>
      <c r="BO30">
        <v>1.89</v>
      </c>
      <c r="BP30">
        <v>0.25</v>
      </c>
      <c r="BQ30">
        <v>1.99</v>
      </c>
      <c r="BR30">
        <v>2.1800000000000002</v>
      </c>
      <c r="BS30">
        <v>1.62</v>
      </c>
      <c r="BT30">
        <v>2.8898619999999999</v>
      </c>
      <c r="BU30">
        <v>1.341844</v>
      </c>
      <c r="BV30">
        <v>2.3846340000000001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1.755846</v>
      </c>
      <c r="CN30">
        <v>1.771234</v>
      </c>
      <c r="CO30">
        <v>0</v>
      </c>
      <c r="CP30">
        <v>4.2581249999999997</v>
      </c>
      <c r="CQ30">
        <v>1.7712330000000001</v>
      </c>
      <c r="CR30">
        <v>0.82955999999999996</v>
      </c>
      <c r="CS30">
        <v>1.3710979999999999</v>
      </c>
      <c r="CT30">
        <v>2.5514760000000001</v>
      </c>
      <c r="CU30">
        <v>0</v>
      </c>
      <c r="CV30">
        <v>1.349763</v>
      </c>
      <c r="CW30">
        <v>1.2283740000000001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57.229333000000011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224.96209999999999</v>
      </c>
      <c r="L31">
        <v>139.16720000000001</v>
      </c>
      <c r="M31">
        <v>94.319981999999996</v>
      </c>
      <c r="N31">
        <v>120.69</v>
      </c>
      <c r="O31">
        <v>126.5201</v>
      </c>
      <c r="P31">
        <v>143.44999999999999</v>
      </c>
      <c r="Q31">
        <v>9.6643000000000008</v>
      </c>
      <c r="R31">
        <v>43.545976000000003</v>
      </c>
      <c r="S31">
        <v>11.895</v>
      </c>
      <c r="T31">
        <v>0</v>
      </c>
      <c r="U31">
        <v>348.97500000000002</v>
      </c>
      <c r="V31">
        <v>18.1401</v>
      </c>
      <c r="W31">
        <v>34.799309999999998</v>
      </c>
      <c r="X31">
        <v>98.34375</v>
      </c>
      <c r="Y31">
        <v>0</v>
      </c>
      <c r="Z31">
        <v>19.6614</v>
      </c>
      <c r="AA31">
        <v>28.09872</v>
      </c>
      <c r="AB31">
        <v>29.001777000000001</v>
      </c>
      <c r="AC31">
        <v>21.118518000000002</v>
      </c>
      <c r="AD31">
        <v>19.830272000000001</v>
      </c>
      <c r="AE31">
        <v>53.905351000000003</v>
      </c>
      <c r="AF31">
        <v>8.7128639999999997</v>
      </c>
      <c r="AG31">
        <v>44.150584000000002</v>
      </c>
      <c r="AH31">
        <v>61.426577999999999</v>
      </c>
      <c r="AI31">
        <v>0</v>
      </c>
      <c r="AJ31">
        <v>0</v>
      </c>
      <c r="AK31">
        <v>59.301366000000002</v>
      </c>
      <c r="AL31">
        <v>61.585999999999999</v>
      </c>
      <c r="AM31">
        <v>17.179061000000001</v>
      </c>
      <c r="AN31">
        <v>1.055067</v>
      </c>
      <c r="AO31">
        <v>0</v>
      </c>
      <c r="AP31">
        <v>1.1529</v>
      </c>
      <c r="AQ31">
        <v>0</v>
      </c>
      <c r="AR31">
        <v>50.783999999999999</v>
      </c>
      <c r="AS31">
        <v>34.647410000000001</v>
      </c>
      <c r="AT31">
        <v>11.24004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62.579333000000005</v>
      </c>
      <c r="BA31">
        <f t="shared" si="1"/>
        <v>1999.904059</v>
      </c>
      <c r="BB31">
        <v>28</v>
      </c>
      <c r="BD31">
        <v>7.79</v>
      </c>
      <c r="BE31">
        <v>1.94</v>
      </c>
      <c r="BF31">
        <v>3.03</v>
      </c>
      <c r="BG31">
        <v>0</v>
      </c>
      <c r="BH31">
        <v>0</v>
      </c>
      <c r="BI31">
        <v>0.83</v>
      </c>
      <c r="BJ31">
        <v>0.41</v>
      </c>
      <c r="BK31">
        <v>1.83</v>
      </c>
      <c r="BL31">
        <v>0.85</v>
      </c>
      <c r="BM31">
        <v>0.2</v>
      </c>
      <c r="BN31">
        <v>2.36</v>
      </c>
      <c r="BO31">
        <v>1.89</v>
      </c>
      <c r="BP31">
        <v>0.25</v>
      </c>
      <c r="BQ31">
        <v>1.99</v>
      </c>
      <c r="BR31">
        <v>2.1800000000000002</v>
      </c>
      <c r="BS31">
        <v>1.62</v>
      </c>
      <c r="BT31">
        <v>2.8898619999999999</v>
      </c>
      <c r="BU31">
        <v>1.341844</v>
      </c>
      <c r="BV31">
        <v>2.3846340000000001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1.755846</v>
      </c>
      <c r="CN31">
        <v>1.771234</v>
      </c>
      <c r="CO31">
        <v>0</v>
      </c>
      <c r="CP31">
        <v>4.2581249999999997</v>
      </c>
      <c r="CQ31">
        <v>1.7712330000000001</v>
      </c>
      <c r="CR31">
        <v>0.82955999999999996</v>
      </c>
      <c r="CS31">
        <v>1.3710979999999999</v>
      </c>
      <c r="CT31">
        <v>2.5514760000000001</v>
      </c>
      <c r="CU31">
        <v>0</v>
      </c>
      <c r="CV31">
        <v>1.187225</v>
      </c>
      <c r="CW31">
        <v>1.2283740000000001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62.579333000000005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205.6549</v>
      </c>
      <c r="L32">
        <v>139.16720000000001</v>
      </c>
      <c r="M32">
        <v>94.319981999999996</v>
      </c>
      <c r="N32">
        <v>120.69</v>
      </c>
      <c r="O32">
        <v>126.5201</v>
      </c>
      <c r="P32">
        <v>143.44999999999999</v>
      </c>
      <c r="Q32">
        <v>9.6643000000000008</v>
      </c>
      <c r="R32">
        <v>27.9312</v>
      </c>
      <c r="S32">
        <v>11.895</v>
      </c>
      <c r="T32">
        <v>0</v>
      </c>
      <c r="U32">
        <v>348.97500000000002</v>
      </c>
      <c r="V32">
        <v>18.1401</v>
      </c>
      <c r="W32">
        <v>34.799309999999998</v>
      </c>
      <c r="X32">
        <v>98.34375</v>
      </c>
      <c r="Y32">
        <v>0</v>
      </c>
      <c r="Z32">
        <v>19.6614</v>
      </c>
      <c r="AA32">
        <v>28.09872</v>
      </c>
      <c r="AB32">
        <v>29.001777000000001</v>
      </c>
      <c r="AC32">
        <v>21.118518000000002</v>
      </c>
      <c r="AD32">
        <v>19.830272000000001</v>
      </c>
      <c r="AE32">
        <v>53.905351000000003</v>
      </c>
      <c r="AF32">
        <v>8.7128639999999997</v>
      </c>
      <c r="AG32">
        <v>44.150584000000002</v>
      </c>
      <c r="AH32">
        <v>40.951051999999997</v>
      </c>
      <c r="AI32">
        <v>0</v>
      </c>
      <c r="AJ32">
        <v>0</v>
      </c>
      <c r="AK32">
        <v>59.301366000000002</v>
      </c>
      <c r="AL32">
        <v>61.585999999999999</v>
      </c>
      <c r="AM32">
        <v>17.179061000000001</v>
      </c>
      <c r="AN32">
        <v>1.055067</v>
      </c>
      <c r="AO32">
        <v>0</v>
      </c>
      <c r="AP32">
        <v>1.1529</v>
      </c>
      <c r="AQ32">
        <v>0</v>
      </c>
      <c r="AR32">
        <v>50.783999999999999</v>
      </c>
      <c r="AS32">
        <v>34.647410000000001</v>
      </c>
      <c r="AT32">
        <v>11.24004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62.599333000000001</v>
      </c>
      <c r="BA32">
        <f t="shared" si="1"/>
        <v>1944.5265570000001</v>
      </c>
      <c r="BB32">
        <v>29</v>
      </c>
      <c r="BD32">
        <v>7.79</v>
      </c>
      <c r="BE32">
        <v>1.94</v>
      </c>
      <c r="BF32">
        <v>3.03</v>
      </c>
      <c r="BG32">
        <v>0</v>
      </c>
      <c r="BH32">
        <v>0</v>
      </c>
      <c r="BI32">
        <v>0.83</v>
      </c>
      <c r="BJ32">
        <v>0.41</v>
      </c>
      <c r="BK32">
        <v>1.83</v>
      </c>
      <c r="BL32">
        <v>0.85</v>
      </c>
      <c r="BM32">
        <v>0.2</v>
      </c>
      <c r="BN32">
        <v>2.38</v>
      </c>
      <c r="BO32">
        <v>1.89</v>
      </c>
      <c r="BP32">
        <v>0.25</v>
      </c>
      <c r="BQ32">
        <v>1.99</v>
      </c>
      <c r="BR32">
        <v>2.1800000000000002</v>
      </c>
      <c r="BS32">
        <v>1.62</v>
      </c>
      <c r="BT32">
        <v>2.8898619999999999</v>
      </c>
      <c r="BU32">
        <v>1.341844</v>
      </c>
      <c r="BV32">
        <v>2.3846340000000001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1.755846</v>
      </c>
      <c r="CN32">
        <v>1.771234</v>
      </c>
      <c r="CO32">
        <v>0</v>
      </c>
      <c r="CP32">
        <v>4.2581249999999997</v>
      </c>
      <c r="CQ32">
        <v>1.7712330000000001</v>
      </c>
      <c r="CR32">
        <v>0.82955999999999996</v>
      </c>
      <c r="CS32">
        <v>1.3710979999999999</v>
      </c>
      <c r="CT32">
        <v>2.5514760000000001</v>
      </c>
      <c r="CU32">
        <v>0</v>
      </c>
      <c r="CV32">
        <v>0.79148399999999997</v>
      </c>
      <c r="CW32">
        <v>1.2283740000000001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62.599333000000001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205.6549</v>
      </c>
      <c r="L33">
        <v>139.16720000000001</v>
      </c>
      <c r="M33">
        <v>94.319981999999996</v>
      </c>
      <c r="N33">
        <v>120.69</v>
      </c>
      <c r="O33">
        <v>126.5201</v>
      </c>
      <c r="P33">
        <v>143.44999999999999</v>
      </c>
      <c r="Q33">
        <v>9.6643000000000008</v>
      </c>
      <c r="R33">
        <v>27.9312</v>
      </c>
      <c r="S33">
        <v>11.895</v>
      </c>
      <c r="T33">
        <v>0</v>
      </c>
      <c r="U33">
        <v>348.97500000000002</v>
      </c>
      <c r="V33">
        <v>18.1401</v>
      </c>
      <c r="W33">
        <v>34.799309999999998</v>
      </c>
      <c r="X33">
        <v>147.515625</v>
      </c>
      <c r="Y33">
        <v>0</v>
      </c>
      <c r="Z33">
        <v>6.5537999999999998</v>
      </c>
      <c r="AA33">
        <v>28.09872</v>
      </c>
      <c r="AB33">
        <v>29.001777000000001</v>
      </c>
      <c r="AC33">
        <v>21.118518000000002</v>
      </c>
      <c r="AD33">
        <v>19.830272000000001</v>
      </c>
      <c r="AE33">
        <v>53.905351000000003</v>
      </c>
      <c r="AF33">
        <v>8.7128639999999997</v>
      </c>
      <c r="AG33">
        <v>44.150584000000002</v>
      </c>
      <c r="AH33">
        <v>20.475525999999999</v>
      </c>
      <c r="AI33">
        <v>0</v>
      </c>
      <c r="AJ33">
        <v>0</v>
      </c>
      <c r="AK33">
        <v>59.301366000000002</v>
      </c>
      <c r="AL33">
        <v>61.585999999999999</v>
      </c>
      <c r="AM33">
        <v>17.179061000000001</v>
      </c>
      <c r="AN33">
        <v>1.055067</v>
      </c>
      <c r="AO33">
        <v>0</v>
      </c>
      <c r="AP33">
        <v>1.1529</v>
      </c>
      <c r="AQ33">
        <v>0</v>
      </c>
      <c r="AR33">
        <v>50.783999999999999</v>
      </c>
      <c r="AS33">
        <v>34.647410000000001</v>
      </c>
      <c r="AT33">
        <v>11.24004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62.609333000000007</v>
      </c>
      <c r="BA33">
        <f t="shared" si="1"/>
        <v>1960.1253060000001</v>
      </c>
      <c r="BB33">
        <v>30</v>
      </c>
      <c r="BD33">
        <v>7.79</v>
      </c>
      <c r="BE33">
        <v>1.94</v>
      </c>
      <c r="BF33">
        <v>3.03</v>
      </c>
      <c r="BG33">
        <v>0</v>
      </c>
      <c r="BH33">
        <v>0</v>
      </c>
      <c r="BI33">
        <v>0.83</v>
      </c>
      <c r="BJ33">
        <v>0.41</v>
      </c>
      <c r="BK33">
        <v>1.83</v>
      </c>
      <c r="BL33">
        <v>0.87</v>
      </c>
      <c r="BM33">
        <v>0.19</v>
      </c>
      <c r="BN33">
        <v>2.38</v>
      </c>
      <c r="BO33">
        <v>1.89</v>
      </c>
      <c r="BP33">
        <v>0.25</v>
      </c>
      <c r="BQ33">
        <v>1.99</v>
      </c>
      <c r="BR33">
        <v>2.1800000000000002</v>
      </c>
      <c r="BS33">
        <v>1.62</v>
      </c>
      <c r="BT33">
        <v>2.8898619999999999</v>
      </c>
      <c r="BU33">
        <v>1.341844</v>
      </c>
      <c r="BV33">
        <v>2.3846340000000001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1.755846</v>
      </c>
      <c r="CN33">
        <v>1.771234</v>
      </c>
      <c r="CO33">
        <v>0</v>
      </c>
      <c r="CP33">
        <v>4.2581249999999997</v>
      </c>
      <c r="CQ33">
        <v>1.7712330000000001</v>
      </c>
      <c r="CR33">
        <v>0.82955999999999996</v>
      </c>
      <c r="CS33">
        <v>1.3710979999999999</v>
      </c>
      <c r="CT33">
        <v>2.5514760000000001</v>
      </c>
      <c r="CU33">
        <v>0</v>
      </c>
      <c r="CV33">
        <v>0.39574100000000001</v>
      </c>
      <c r="CW33">
        <v>1.2283740000000001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62.609333000000007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183.1249</v>
      </c>
      <c r="L34">
        <v>122.4472</v>
      </c>
      <c r="M34">
        <v>94.319981999999996</v>
      </c>
      <c r="N34">
        <v>120.69</v>
      </c>
      <c r="O34">
        <v>126.5201</v>
      </c>
      <c r="P34">
        <v>143.44999999999999</v>
      </c>
      <c r="Q34">
        <v>5.9222679999999999</v>
      </c>
      <c r="R34">
        <v>27.9312</v>
      </c>
      <c r="S34">
        <v>8.3055000000000003</v>
      </c>
      <c r="T34">
        <v>0</v>
      </c>
      <c r="U34">
        <v>348.97500000000002</v>
      </c>
      <c r="V34">
        <v>18.1401</v>
      </c>
      <c r="W34">
        <v>34.799309999999998</v>
      </c>
      <c r="X34">
        <v>147.515625</v>
      </c>
      <c r="Y34">
        <v>0</v>
      </c>
      <c r="Z34">
        <v>6.5537999999999998</v>
      </c>
      <c r="AA34">
        <v>25.28</v>
      </c>
      <c r="AB34">
        <v>29.001777000000001</v>
      </c>
      <c r="AC34">
        <v>21.118518000000002</v>
      </c>
      <c r="AD34">
        <v>19.830272000000001</v>
      </c>
      <c r="AE34">
        <v>53.905351000000003</v>
      </c>
      <c r="AF34">
        <v>8.7128639999999997</v>
      </c>
      <c r="AG34">
        <v>44.150584000000002</v>
      </c>
      <c r="AH34">
        <v>0</v>
      </c>
      <c r="AI34">
        <v>0</v>
      </c>
      <c r="AJ34">
        <v>0</v>
      </c>
      <c r="AK34">
        <v>59.301366000000002</v>
      </c>
      <c r="AL34">
        <v>61.585999999999999</v>
      </c>
      <c r="AM34">
        <v>17.179061000000001</v>
      </c>
      <c r="AN34">
        <v>1.055067</v>
      </c>
      <c r="AO34">
        <v>0</v>
      </c>
      <c r="AP34">
        <v>1.1529</v>
      </c>
      <c r="AQ34">
        <v>0</v>
      </c>
      <c r="AR34">
        <v>50.783999999999999</v>
      </c>
      <c r="AS34">
        <v>34.647410000000001</v>
      </c>
      <c r="AT34">
        <v>11.24004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62.619333000000012</v>
      </c>
      <c r="BA34">
        <f t="shared" si="1"/>
        <v>1890.2595280000003</v>
      </c>
      <c r="BB34">
        <v>31</v>
      </c>
      <c r="BD34">
        <v>7.79</v>
      </c>
      <c r="BE34">
        <v>1.94</v>
      </c>
      <c r="BF34">
        <v>3.03</v>
      </c>
      <c r="BG34">
        <v>0</v>
      </c>
      <c r="BH34">
        <v>0</v>
      </c>
      <c r="BI34">
        <v>0.83</v>
      </c>
      <c r="BJ34">
        <v>0.41</v>
      </c>
      <c r="BK34">
        <v>1.83</v>
      </c>
      <c r="BL34">
        <v>0.88</v>
      </c>
      <c r="BM34">
        <v>0.19</v>
      </c>
      <c r="BN34">
        <v>2.38</v>
      </c>
      <c r="BO34">
        <v>1.89</v>
      </c>
      <c r="BP34">
        <v>0.25</v>
      </c>
      <c r="BQ34">
        <v>1.99</v>
      </c>
      <c r="BR34">
        <v>2.1800000000000002</v>
      </c>
      <c r="BS34">
        <v>1.62</v>
      </c>
      <c r="BT34">
        <v>2.8898619999999999</v>
      </c>
      <c r="BU34">
        <v>1.341844</v>
      </c>
      <c r="BV34">
        <v>2.3846340000000001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1.755846</v>
      </c>
      <c r="CN34">
        <v>1.771234</v>
      </c>
      <c r="CO34">
        <v>0</v>
      </c>
      <c r="CP34">
        <v>4.2581249999999997</v>
      </c>
      <c r="CQ34">
        <v>1.7712330000000001</v>
      </c>
      <c r="CR34">
        <v>0.82955999999999996</v>
      </c>
      <c r="CS34">
        <v>1.3710979999999999</v>
      </c>
      <c r="CT34">
        <v>2.5514760000000001</v>
      </c>
      <c r="CU34">
        <v>0</v>
      </c>
      <c r="CV34">
        <v>0</v>
      </c>
      <c r="CW34">
        <v>1.2283740000000001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62.619333000000012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183.1249</v>
      </c>
      <c r="L35">
        <v>122.4472</v>
      </c>
      <c r="M35">
        <v>94.319981999999996</v>
      </c>
      <c r="N35">
        <v>120.69</v>
      </c>
      <c r="O35">
        <v>126.5201</v>
      </c>
      <c r="P35">
        <v>143.44999999999999</v>
      </c>
      <c r="Q35">
        <v>5.9222679999999999</v>
      </c>
      <c r="R35">
        <v>27.9312</v>
      </c>
      <c r="S35">
        <v>8.3055000000000003</v>
      </c>
      <c r="T35">
        <v>0</v>
      </c>
      <c r="U35">
        <v>348.97500000000002</v>
      </c>
      <c r="V35">
        <v>15.269504</v>
      </c>
      <c r="W35">
        <v>34.799309999999998</v>
      </c>
      <c r="X35">
        <v>147.515625</v>
      </c>
      <c r="Y35">
        <v>0</v>
      </c>
      <c r="Z35">
        <v>6.5537999999999998</v>
      </c>
      <c r="AA35">
        <v>25.28</v>
      </c>
      <c r="AB35">
        <v>14.42728</v>
      </c>
      <c r="AC35">
        <v>10.559259000000001</v>
      </c>
      <c r="AD35">
        <v>19.830272000000001</v>
      </c>
      <c r="AE35">
        <v>53.905351000000003</v>
      </c>
      <c r="AF35">
        <v>8.7128639999999997</v>
      </c>
      <c r="AG35">
        <v>44.150584000000002</v>
      </c>
      <c r="AH35">
        <v>0</v>
      </c>
      <c r="AI35">
        <v>0</v>
      </c>
      <c r="AJ35">
        <v>0</v>
      </c>
      <c r="AK35">
        <v>59.301366000000002</v>
      </c>
      <c r="AL35">
        <v>48.804000000000002</v>
      </c>
      <c r="AM35">
        <v>17.179061000000001</v>
      </c>
      <c r="AN35">
        <v>1.055067</v>
      </c>
      <c r="AO35">
        <v>0</v>
      </c>
      <c r="AP35">
        <v>0.51239999999999997</v>
      </c>
      <c r="AQ35">
        <v>0</v>
      </c>
      <c r="AR35">
        <v>50.783999999999999</v>
      </c>
      <c r="AS35">
        <v>35.944935000000001</v>
      </c>
      <c r="AT35">
        <v>11.24004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62.619333000000012</v>
      </c>
      <c r="BA35">
        <f t="shared" si="1"/>
        <v>1850.1302010000006</v>
      </c>
      <c r="BB35">
        <v>32</v>
      </c>
      <c r="BD35">
        <v>7.79</v>
      </c>
      <c r="BE35">
        <v>1.94</v>
      </c>
      <c r="BF35">
        <v>3.03</v>
      </c>
      <c r="BG35">
        <v>0</v>
      </c>
      <c r="BH35">
        <v>0</v>
      </c>
      <c r="BI35">
        <v>0.83</v>
      </c>
      <c r="BJ35">
        <v>0.41</v>
      </c>
      <c r="BK35">
        <v>1.83</v>
      </c>
      <c r="BL35">
        <v>0.88</v>
      </c>
      <c r="BM35">
        <v>0.19</v>
      </c>
      <c r="BN35">
        <v>2.38</v>
      </c>
      <c r="BO35">
        <v>1.89</v>
      </c>
      <c r="BP35">
        <v>0.25</v>
      </c>
      <c r="BQ35">
        <v>1.99</v>
      </c>
      <c r="BR35">
        <v>2.1800000000000002</v>
      </c>
      <c r="BS35">
        <v>1.62</v>
      </c>
      <c r="BT35">
        <v>2.8898619999999999</v>
      </c>
      <c r="BU35">
        <v>1.341844</v>
      </c>
      <c r="BV35">
        <v>2.3846340000000001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1.755846</v>
      </c>
      <c r="CN35">
        <v>1.771234</v>
      </c>
      <c r="CO35">
        <v>0</v>
      </c>
      <c r="CP35">
        <v>4.2581249999999997</v>
      </c>
      <c r="CQ35">
        <v>1.7712330000000001</v>
      </c>
      <c r="CR35">
        <v>0.82955999999999996</v>
      </c>
      <c r="CS35">
        <v>1.3710979999999999</v>
      </c>
      <c r="CT35">
        <v>2.5514760000000001</v>
      </c>
      <c r="CU35">
        <v>0</v>
      </c>
      <c r="CV35">
        <v>0</v>
      </c>
      <c r="CW35">
        <v>1.2283740000000001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62.619333000000012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183.1249</v>
      </c>
      <c r="L36">
        <v>122.4472</v>
      </c>
      <c r="M36">
        <v>94.319981999999996</v>
      </c>
      <c r="N36">
        <v>120.69</v>
      </c>
      <c r="O36">
        <v>126.5201</v>
      </c>
      <c r="P36">
        <v>143.44999999999999</v>
      </c>
      <c r="Q36">
        <v>5.9222679999999999</v>
      </c>
      <c r="R36">
        <v>27.9312</v>
      </c>
      <c r="S36">
        <v>8.3055000000000003</v>
      </c>
      <c r="T36">
        <v>0</v>
      </c>
      <c r="U36">
        <v>348.97500000000002</v>
      </c>
      <c r="V36">
        <v>13.532500000000001</v>
      </c>
      <c r="W36">
        <v>34.799309999999998</v>
      </c>
      <c r="X36">
        <v>147.515625</v>
      </c>
      <c r="Y36">
        <v>0</v>
      </c>
      <c r="Z36">
        <v>6.5537999999999998</v>
      </c>
      <c r="AA36">
        <v>12.64</v>
      </c>
      <c r="AB36">
        <v>14.42728</v>
      </c>
      <c r="AC36">
        <v>10.559259000000001</v>
      </c>
      <c r="AD36">
        <v>19.830272000000001</v>
      </c>
      <c r="AE36">
        <v>53.905351000000003</v>
      </c>
      <c r="AF36">
        <v>8.7128639999999997</v>
      </c>
      <c r="AG36">
        <v>44.150584000000002</v>
      </c>
      <c r="AH36">
        <v>0</v>
      </c>
      <c r="AI36">
        <v>0</v>
      </c>
      <c r="AJ36">
        <v>0</v>
      </c>
      <c r="AK36">
        <v>59.301366000000002</v>
      </c>
      <c r="AL36">
        <v>48.804000000000002</v>
      </c>
      <c r="AM36">
        <v>17.179061000000001</v>
      </c>
      <c r="AN36">
        <v>1.055067</v>
      </c>
      <c r="AO36">
        <v>0</v>
      </c>
      <c r="AP36">
        <v>0.51239999999999997</v>
      </c>
      <c r="AQ36">
        <v>0</v>
      </c>
      <c r="AR36">
        <v>50.783999999999999</v>
      </c>
      <c r="AS36">
        <v>35.944935000000001</v>
      </c>
      <c r="AT36">
        <v>11.24004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62.619333000000012</v>
      </c>
      <c r="BA36">
        <f t="shared" si="1"/>
        <v>1835.7531970000007</v>
      </c>
      <c r="BB36">
        <v>33</v>
      </c>
      <c r="BD36">
        <v>7.79</v>
      </c>
      <c r="BE36">
        <v>1.94</v>
      </c>
      <c r="BF36">
        <v>3.03</v>
      </c>
      <c r="BG36">
        <v>0</v>
      </c>
      <c r="BH36">
        <v>0</v>
      </c>
      <c r="BI36">
        <v>0.83</v>
      </c>
      <c r="BJ36">
        <v>0.41</v>
      </c>
      <c r="BK36">
        <v>1.83</v>
      </c>
      <c r="BL36">
        <v>0.88</v>
      </c>
      <c r="BM36">
        <v>0.19</v>
      </c>
      <c r="BN36">
        <v>2.38</v>
      </c>
      <c r="BO36">
        <v>1.89</v>
      </c>
      <c r="BP36">
        <v>0.25</v>
      </c>
      <c r="BQ36">
        <v>1.99</v>
      </c>
      <c r="BR36">
        <v>2.1800000000000002</v>
      </c>
      <c r="BS36">
        <v>1.62</v>
      </c>
      <c r="BT36">
        <v>2.8898619999999999</v>
      </c>
      <c r="BU36">
        <v>1.341844</v>
      </c>
      <c r="BV36">
        <v>2.3846340000000001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1.755846</v>
      </c>
      <c r="CN36">
        <v>1.771234</v>
      </c>
      <c r="CO36">
        <v>0</v>
      </c>
      <c r="CP36">
        <v>4.2581249999999997</v>
      </c>
      <c r="CQ36">
        <v>1.7712330000000001</v>
      </c>
      <c r="CR36">
        <v>0.82955999999999996</v>
      </c>
      <c r="CS36">
        <v>1.3710979999999999</v>
      </c>
      <c r="CT36">
        <v>2.5514760000000001</v>
      </c>
      <c r="CU36">
        <v>0</v>
      </c>
      <c r="CV36">
        <v>0</v>
      </c>
      <c r="CW36">
        <v>1.2283740000000001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62.619333000000012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183.1249</v>
      </c>
      <c r="L37">
        <v>122.4472</v>
      </c>
      <c r="M37">
        <v>94.319981999999996</v>
      </c>
      <c r="N37">
        <v>120.69</v>
      </c>
      <c r="O37">
        <v>126.5201</v>
      </c>
      <c r="P37">
        <v>143.44999999999999</v>
      </c>
      <c r="Q37">
        <v>5.9448230000000004</v>
      </c>
      <c r="R37">
        <v>28.927199999999999</v>
      </c>
      <c r="S37">
        <v>8.3055000000000003</v>
      </c>
      <c r="T37">
        <v>0</v>
      </c>
      <c r="U37">
        <v>348.97500000000002</v>
      </c>
      <c r="V37">
        <v>8.5654000000000003</v>
      </c>
      <c r="W37">
        <v>24.519539999999999</v>
      </c>
      <c r="X37">
        <v>147.515625</v>
      </c>
      <c r="Y37">
        <v>0</v>
      </c>
      <c r="Z37">
        <v>6.5537999999999998</v>
      </c>
      <c r="AA37">
        <v>12.64</v>
      </c>
      <c r="AB37">
        <v>14.42728</v>
      </c>
      <c r="AC37">
        <v>10.420322000000001</v>
      </c>
      <c r="AD37">
        <v>19.830272000000001</v>
      </c>
      <c r="AE37">
        <v>53.905351000000003</v>
      </c>
      <c r="AF37">
        <v>8.7128639999999997</v>
      </c>
      <c r="AG37">
        <v>44.150584000000002</v>
      </c>
      <c r="AH37">
        <v>0</v>
      </c>
      <c r="AI37">
        <v>0</v>
      </c>
      <c r="AJ37">
        <v>0</v>
      </c>
      <c r="AK37">
        <v>59.301366000000002</v>
      </c>
      <c r="AL37">
        <v>48.804000000000002</v>
      </c>
      <c r="AM37">
        <v>17.179061000000001</v>
      </c>
      <c r="AN37">
        <v>1.055067</v>
      </c>
      <c r="AO37">
        <v>0</v>
      </c>
      <c r="AP37">
        <v>0.51239999999999997</v>
      </c>
      <c r="AQ37">
        <v>0</v>
      </c>
      <c r="AR37">
        <v>50.783999999999999</v>
      </c>
      <c r="AS37">
        <v>34.647410000000001</v>
      </c>
      <c r="AT37">
        <v>11.24004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62.589333000000011</v>
      </c>
      <c r="BA37">
        <f t="shared" si="1"/>
        <v>1820.0584200000003</v>
      </c>
      <c r="BB37">
        <v>34</v>
      </c>
      <c r="BD37">
        <v>7.79</v>
      </c>
      <c r="BE37">
        <v>1.94</v>
      </c>
      <c r="BF37">
        <v>3.03</v>
      </c>
      <c r="BG37">
        <v>0</v>
      </c>
      <c r="BH37">
        <v>0</v>
      </c>
      <c r="BI37">
        <v>0.8</v>
      </c>
      <c r="BJ37">
        <v>0.41</v>
      </c>
      <c r="BK37">
        <v>1.83</v>
      </c>
      <c r="BL37">
        <v>0.88</v>
      </c>
      <c r="BM37">
        <v>0.19</v>
      </c>
      <c r="BN37">
        <v>2.38</v>
      </c>
      <c r="BO37">
        <v>1.89</v>
      </c>
      <c r="BP37">
        <v>0.25</v>
      </c>
      <c r="BQ37">
        <v>1.99</v>
      </c>
      <c r="BR37">
        <v>2.1800000000000002</v>
      </c>
      <c r="BS37">
        <v>1.62</v>
      </c>
      <c r="BT37">
        <v>2.8898619999999999</v>
      </c>
      <c r="BU37">
        <v>1.341844</v>
      </c>
      <c r="BV37">
        <v>2.3846340000000001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1.755846</v>
      </c>
      <c r="CN37">
        <v>1.771234</v>
      </c>
      <c r="CO37">
        <v>0</v>
      </c>
      <c r="CP37">
        <v>4.2581249999999997</v>
      </c>
      <c r="CQ37">
        <v>1.7712330000000001</v>
      </c>
      <c r="CR37">
        <v>0.82955999999999996</v>
      </c>
      <c r="CS37">
        <v>1.3710979999999999</v>
      </c>
      <c r="CT37">
        <v>2.5514760000000001</v>
      </c>
      <c r="CU37">
        <v>0</v>
      </c>
      <c r="CV37">
        <v>0</v>
      </c>
      <c r="CW37">
        <v>1.2283740000000001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62.589333000000011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183.1249</v>
      </c>
      <c r="L38">
        <v>122.4472</v>
      </c>
      <c r="M38">
        <v>94.319981999999996</v>
      </c>
      <c r="N38">
        <v>120.69</v>
      </c>
      <c r="O38">
        <v>126.5201</v>
      </c>
      <c r="P38">
        <v>143.44999999999999</v>
      </c>
      <c r="Q38">
        <v>5.9448230000000004</v>
      </c>
      <c r="R38">
        <v>28.9312</v>
      </c>
      <c r="S38">
        <v>8.3055000000000003</v>
      </c>
      <c r="T38">
        <v>0</v>
      </c>
      <c r="U38">
        <v>348.97500000000002</v>
      </c>
      <c r="V38">
        <v>8.5654000000000003</v>
      </c>
      <c r="W38">
        <v>24.519539999999999</v>
      </c>
      <c r="X38">
        <v>147.515625</v>
      </c>
      <c r="Y38">
        <v>0</v>
      </c>
      <c r="Z38">
        <v>6.5537999999999998</v>
      </c>
      <c r="AA38">
        <v>12.64</v>
      </c>
      <c r="AB38">
        <v>14.42728</v>
      </c>
      <c r="AC38">
        <v>0</v>
      </c>
      <c r="AD38">
        <v>19.830272000000001</v>
      </c>
      <c r="AE38">
        <v>53.905351000000003</v>
      </c>
      <c r="AF38">
        <v>8.7128639999999997</v>
      </c>
      <c r="AG38">
        <v>44.150584000000002</v>
      </c>
      <c r="AH38">
        <v>0</v>
      </c>
      <c r="AI38">
        <v>0</v>
      </c>
      <c r="AJ38">
        <v>0</v>
      </c>
      <c r="AK38">
        <v>59.301366000000002</v>
      </c>
      <c r="AL38">
        <v>48.804000000000002</v>
      </c>
      <c r="AM38">
        <v>17.179061000000001</v>
      </c>
      <c r="AN38">
        <v>1.055067</v>
      </c>
      <c r="AO38">
        <v>0</v>
      </c>
      <c r="AP38">
        <v>0.51239999999999997</v>
      </c>
      <c r="AQ38">
        <v>0</v>
      </c>
      <c r="AR38">
        <v>50.783999999999999</v>
      </c>
      <c r="AS38">
        <v>34.647410000000001</v>
      </c>
      <c r="AT38">
        <v>11.24004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62.589333000000011</v>
      </c>
      <c r="BA38">
        <f t="shared" si="1"/>
        <v>1809.6420980000003</v>
      </c>
      <c r="BB38">
        <v>35</v>
      </c>
      <c r="BD38">
        <v>7.79</v>
      </c>
      <c r="BE38">
        <v>1.94</v>
      </c>
      <c r="BF38">
        <v>3.03</v>
      </c>
      <c r="BG38">
        <v>0</v>
      </c>
      <c r="BH38">
        <v>0</v>
      </c>
      <c r="BI38">
        <v>0.8</v>
      </c>
      <c r="BJ38">
        <v>0.41</v>
      </c>
      <c r="BK38">
        <v>1.83</v>
      </c>
      <c r="BL38">
        <v>0.88</v>
      </c>
      <c r="BM38">
        <v>0.19</v>
      </c>
      <c r="BN38">
        <v>2.38</v>
      </c>
      <c r="BO38">
        <v>1.89</v>
      </c>
      <c r="BP38">
        <v>0.25</v>
      </c>
      <c r="BQ38">
        <v>1.99</v>
      </c>
      <c r="BR38">
        <v>2.1800000000000002</v>
      </c>
      <c r="BS38">
        <v>1.62</v>
      </c>
      <c r="BT38">
        <v>2.8898619999999999</v>
      </c>
      <c r="BU38">
        <v>1.341844</v>
      </c>
      <c r="BV38">
        <v>2.3846340000000001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1.755846</v>
      </c>
      <c r="CN38">
        <v>1.771234</v>
      </c>
      <c r="CO38">
        <v>0</v>
      </c>
      <c r="CP38">
        <v>4.2581249999999997</v>
      </c>
      <c r="CQ38">
        <v>1.7712330000000001</v>
      </c>
      <c r="CR38">
        <v>0.82955999999999996</v>
      </c>
      <c r="CS38">
        <v>1.3710979999999999</v>
      </c>
      <c r="CT38">
        <v>2.5514760000000001</v>
      </c>
      <c r="CU38">
        <v>0</v>
      </c>
      <c r="CV38">
        <v>0</v>
      </c>
      <c r="CW38">
        <v>1.2283740000000001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62.589333000000011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183.1249</v>
      </c>
      <c r="L39">
        <v>122.4472</v>
      </c>
      <c r="M39">
        <v>94.319981999999996</v>
      </c>
      <c r="N39">
        <v>120.69</v>
      </c>
      <c r="O39">
        <v>126.5201</v>
      </c>
      <c r="P39">
        <v>143.44999999999999</v>
      </c>
      <c r="Q39">
        <v>5.9448230000000004</v>
      </c>
      <c r="R39">
        <v>28.9312</v>
      </c>
      <c r="S39">
        <v>8.3055000000000003</v>
      </c>
      <c r="T39">
        <v>0</v>
      </c>
      <c r="U39">
        <v>348.97500000000002</v>
      </c>
      <c r="V39">
        <v>8.5654000000000003</v>
      </c>
      <c r="W39">
        <v>24.519539999999999</v>
      </c>
      <c r="X39">
        <v>147.515625</v>
      </c>
      <c r="Y39">
        <v>0</v>
      </c>
      <c r="Z39">
        <v>6.5537999999999998</v>
      </c>
      <c r="AA39">
        <v>0</v>
      </c>
      <c r="AB39">
        <v>14.42728</v>
      </c>
      <c r="AC39">
        <v>0</v>
      </c>
      <c r="AD39">
        <v>9.9151349999999994</v>
      </c>
      <c r="AE39">
        <v>53.905351000000003</v>
      </c>
      <c r="AF39">
        <v>8.7128639999999997</v>
      </c>
      <c r="AG39">
        <v>44.150584000000002</v>
      </c>
      <c r="AH39">
        <v>0</v>
      </c>
      <c r="AI39">
        <v>0</v>
      </c>
      <c r="AJ39">
        <v>0</v>
      </c>
      <c r="AK39">
        <v>59.301366000000002</v>
      </c>
      <c r="AL39">
        <v>48.804000000000002</v>
      </c>
      <c r="AM39">
        <v>17.179061000000001</v>
      </c>
      <c r="AN39">
        <v>1.055067</v>
      </c>
      <c r="AO39">
        <v>0</v>
      </c>
      <c r="AP39">
        <v>0.51239999999999997</v>
      </c>
      <c r="AQ39">
        <v>0</v>
      </c>
      <c r="AR39">
        <v>50.783999999999999</v>
      </c>
      <c r="AS39">
        <v>34.647410000000001</v>
      </c>
      <c r="AT39">
        <v>11.24004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70.869332999999983</v>
      </c>
      <c r="BA39">
        <f t="shared" si="1"/>
        <v>1795.3669610000002</v>
      </c>
      <c r="BB39">
        <v>36</v>
      </c>
      <c r="BD39">
        <v>7.79</v>
      </c>
      <c r="BE39">
        <v>1.94</v>
      </c>
      <c r="BF39">
        <v>3.03</v>
      </c>
      <c r="BG39">
        <v>0</v>
      </c>
      <c r="BH39">
        <v>8.2799999999999994</v>
      </c>
      <c r="BI39">
        <v>0.8</v>
      </c>
      <c r="BJ39">
        <v>0.41</v>
      </c>
      <c r="BK39">
        <v>1.83</v>
      </c>
      <c r="BL39">
        <v>0.88</v>
      </c>
      <c r="BM39">
        <v>0.19</v>
      </c>
      <c r="BN39">
        <v>2.38</v>
      </c>
      <c r="BO39">
        <v>1.89</v>
      </c>
      <c r="BP39">
        <v>0.25</v>
      </c>
      <c r="BQ39">
        <v>1.99</v>
      </c>
      <c r="BR39">
        <v>2.1800000000000002</v>
      </c>
      <c r="BS39">
        <v>1.62</v>
      </c>
      <c r="BT39">
        <v>2.8898619999999999</v>
      </c>
      <c r="BU39">
        <v>1.341844</v>
      </c>
      <c r="BV39">
        <v>2.3846340000000001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1.755846</v>
      </c>
      <c r="CN39">
        <v>1.771234</v>
      </c>
      <c r="CO39">
        <v>0</v>
      </c>
      <c r="CP39">
        <v>4.2581249999999997</v>
      </c>
      <c r="CQ39">
        <v>1.7712330000000001</v>
      </c>
      <c r="CR39">
        <v>0.82955999999999996</v>
      </c>
      <c r="CS39">
        <v>1.3710979999999999</v>
      </c>
      <c r="CT39">
        <v>2.5514760000000001</v>
      </c>
      <c r="CU39">
        <v>0</v>
      </c>
      <c r="CV39">
        <v>0</v>
      </c>
      <c r="CW39">
        <v>1.2629919999999999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70.869332999999983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183.1249</v>
      </c>
      <c r="L40">
        <v>122.4472</v>
      </c>
      <c r="M40">
        <v>94.319981999999996</v>
      </c>
      <c r="N40">
        <v>120.69</v>
      </c>
      <c r="O40">
        <v>126.5201</v>
      </c>
      <c r="P40">
        <v>143.44999999999999</v>
      </c>
      <c r="Q40">
        <v>5.9448230000000004</v>
      </c>
      <c r="R40">
        <v>28.9312</v>
      </c>
      <c r="S40">
        <v>8.3055000000000003</v>
      </c>
      <c r="T40">
        <v>0</v>
      </c>
      <c r="U40">
        <v>348.97500000000002</v>
      </c>
      <c r="V40">
        <v>8.5654000000000003</v>
      </c>
      <c r="W40">
        <v>24.519539999999999</v>
      </c>
      <c r="X40">
        <v>147.515625</v>
      </c>
      <c r="Y40">
        <v>0</v>
      </c>
      <c r="Z40">
        <v>6.5537999999999998</v>
      </c>
      <c r="AA40">
        <v>0</v>
      </c>
      <c r="AB40">
        <v>14.42728</v>
      </c>
      <c r="AC40">
        <v>0</v>
      </c>
      <c r="AD40">
        <v>0</v>
      </c>
      <c r="AE40">
        <v>51.482323999999998</v>
      </c>
      <c r="AF40">
        <v>8.7128639999999997</v>
      </c>
      <c r="AG40">
        <v>44.150584000000002</v>
      </c>
      <c r="AH40">
        <v>0</v>
      </c>
      <c r="AI40">
        <v>0</v>
      </c>
      <c r="AJ40">
        <v>0</v>
      </c>
      <c r="AK40">
        <v>59.301366000000002</v>
      </c>
      <c r="AL40">
        <v>48.804000000000002</v>
      </c>
      <c r="AM40">
        <v>17.179061000000001</v>
      </c>
      <c r="AN40">
        <v>1.055067</v>
      </c>
      <c r="AO40">
        <v>0</v>
      </c>
      <c r="AP40">
        <v>0.51239999999999997</v>
      </c>
      <c r="AQ40">
        <v>0</v>
      </c>
      <c r="AR40">
        <v>52.991999999999997</v>
      </c>
      <c r="AS40">
        <v>34.647410000000001</v>
      </c>
      <c r="AT40">
        <v>11.24004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71.919332999999995</v>
      </c>
      <c r="BA40">
        <f t="shared" si="1"/>
        <v>1786.2867990000002</v>
      </c>
      <c r="BB40">
        <v>37</v>
      </c>
      <c r="BD40">
        <v>7.79</v>
      </c>
      <c r="BE40">
        <v>1.94</v>
      </c>
      <c r="BF40">
        <v>3.03</v>
      </c>
      <c r="BG40">
        <v>0</v>
      </c>
      <c r="BH40">
        <v>9.33</v>
      </c>
      <c r="BI40">
        <v>0.8</v>
      </c>
      <c r="BJ40">
        <v>0.41</v>
      </c>
      <c r="BK40">
        <v>1.83</v>
      </c>
      <c r="BL40">
        <v>0.88</v>
      </c>
      <c r="BM40">
        <v>0.19</v>
      </c>
      <c r="BN40">
        <v>2.38</v>
      </c>
      <c r="BO40">
        <v>1.89</v>
      </c>
      <c r="BP40">
        <v>0.25</v>
      </c>
      <c r="BQ40">
        <v>1.99</v>
      </c>
      <c r="BR40">
        <v>2.1800000000000002</v>
      </c>
      <c r="BS40">
        <v>1.62</v>
      </c>
      <c r="BT40">
        <v>2.8898619999999999</v>
      </c>
      <c r="BU40">
        <v>1.341844</v>
      </c>
      <c r="BV40">
        <v>2.3846340000000001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1.755846</v>
      </c>
      <c r="CN40">
        <v>1.771234</v>
      </c>
      <c r="CO40">
        <v>0</v>
      </c>
      <c r="CP40">
        <v>4.2581249999999997</v>
      </c>
      <c r="CQ40">
        <v>1.7712330000000001</v>
      </c>
      <c r="CR40">
        <v>0.82955999999999996</v>
      </c>
      <c r="CS40">
        <v>1.3710979999999999</v>
      </c>
      <c r="CT40">
        <v>2.5514760000000001</v>
      </c>
      <c r="CU40">
        <v>0</v>
      </c>
      <c r="CV40">
        <v>0</v>
      </c>
      <c r="CW40">
        <v>1.2629919999999999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71.919332999999995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183.1249</v>
      </c>
      <c r="L41">
        <v>122.4472</v>
      </c>
      <c r="M41">
        <v>94.319981999999996</v>
      </c>
      <c r="N41">
        <v>120.69</v>
      </c>
      <c r="O41">
        <v>126.5201</v>
      </c>
      <c r="P41">
        <v>143.44999999999999</v>
      </c>
      <c r="Q41">
        <v>5.9448230000000004</v>
      </c>
      <c r="R41">
        <v>28.9312</v>
      </c>
      <c r="S41">
        <v>8.3055000000000003</v>
      </c>
      <c r="T41">
        <v>0</v>
      </c>
      <c r="U41">
        <v>348.97500000000002</v>
      </c>
      <c r="V41">
        <v>8.5654000000000003</v>
      </c>
      <c r="W41">
        <v>24.519539999999999</v>
      </c>
      <c r="X41">
        <v>122.573812</v>
      </c>
      <c r="Y41">
        <v>0</v>
      </c>
      <c r="Z41">
        <v>6.5537999999999998</v>
      </c>
      <c r="AA41">
        <v>0</v>
      </c>
      <c r="AB41">
        <v>14.42728</v>
      </c>
      <c r="AC41">
        <v>0</v>
      </c>
      <c r="AD41">
        <v>0</v>
      </c>
      <c r="AE41">
        <v>35.813791000000002</v>
      </c>
      <c r="AF41">
        <v>8.7128639999999997</v>
      </c>
      <c r="AG41">
        <v>44.150584000000002</v>
      </c>
      <c r="AH41">
        <v>0</v>
      </c>
      <c r="AI41">
        <v>0</v>
      </c>
      <c r="AJ41">
        <v>0</v>
      </c>
      <c r="AK41">
        <v>59.301366000000002</v>
      </c>
      <c r="AL41">
        <v>48.804000000000002</v>
      </c>
      <c r="AM41">
        <v>17.179061000000001</v>
      </c>
      <c r="AN41">
        <v>1.055067</v>
      </c>
      <c r="AO41">
        <v>0</v>
      </c>
      <c r="AP41">
        <v>0.51239999999999997</v>
      </c>
      <c r="AQ41">
        <v>0</v>
      </c>
      <c r="AR41">
        <v>52.991999999999997</v>
      </c>
      <c r="AS41">
        <v>34.647410000000001</v>
      </c>
      <c r="AT41">
        <v>11.24004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71.619332999999983</v>
      </c>
      <c r="BA41">
        <f t="shared" si="1"/>
        <v>1745.3764530000003</v>
      </c>
      <c r="BB41">
        <v>38</v>
      </c>
      <c r="BD41">
        <v>7.83</v>
      </c>
      <c r="BE41">
        <v>1.94</v>
      </c>
      <c r="BF41">
        <v>3.03</v>
      </c>
      <c r="BG41">
        <v>0</v>
      </c>
      <c r="BH41">
        <v>9.33</v>
      </c>
      <c r="BI41">
        <v>0.76</v>
      </c>
      <c r="BJ41">
        <v>0.41</v>
      </c>
      <c r="BK41">
        <v>1.52</v>
      </c>
      <c r="BL41">
        <v>0.88</v>
      </c>
      <c r="BM41">
        <v>0.2</v>
      </c>
      <c r="BN41">
        <v>2.38</v>
      </c>
      <c r="BO41">
        <v>1.89</v>
      </c>
      <c r="BP41">
        <v>0.25</v>
      </c>
      <c r="BQ41">
        <v>1.99</v>
      </c>
      <c r="BR41">
        <v>2.1800000000000002</v>
      </c>
      <c r="BS41">
        <v>1.62</v>
      </c>
      <c r="BT41">
        <v>2.8898619999999999</v>
      </c>
      <c r="BU41">
        <v>1.341844</v>
      </c>
      <c r="BV41">
        <v>2.3846340000000001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1.755846</v>
      </c>
      <c r="CN41">
        <v>1.771234</v>
      </c>
      <c r="CO41">
        <v>0</v>
      </c>
      <c r="CP41">
        <v>4.2581249999999997</v>
      </c>
      <c r="CQ41">
        <v>1.7712330000000001</v>
      </c>
      <c r="CR41">
        <v>0.82955999999999996</v>
      </c>
      <c r="CS41">
        <v>1.3710979999999999</v>
      </c>
      <c r="CT41">
        <v>2.5514760000000001</v>
      </c>
      <c r="CU41">
        <v>0</v>
      </c>
      <c r="CV41">
        <v>0</v>
      </c>
      <c r="CW41">
        <v>1.2629919999999999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71.619332999999983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183.1249</v>
      </c>
      <c r="L42">
        <v>156.44720000000001</v>
      </c>
      <c r="M42">
        <v>94.319981999999996</v>
      </c>
      <c r="N42">
        <v>120.69</v>
      </c>
      <c r="O42">
        <v>126.5201</v>
      </c>
      <c r="P42">
        <v>143.44999999999999</v>
      </c>
      <c r="Q42">
        <v>5.9448230000000004</v>
      </c>
      <c r="R42">
        <v>28.9312</v>
      </c>
      <c r="S42">
        <v>8.3055000000000003</v>
      </c>
      <c r="T42">
        <v>0</v>
      </c>
      <c r="U42">
        <v>348.97500000000002</v>
      </c>
      <c r="V42">
        <v>8.5654000000000003</v>
      </c>
      <c r="W42">
        <v>24.519539999999999</v>
      </c>
      <c r="X42">
        <v>122.573812</v>
      </c>
      <c r="Y42">
        <v>0</v>
      </c>
      <c r="Z42">
        <v>6.5537999999999998</v>
      </c>
      <c r="AA42">
        <v>0</v>
      </c>
      <c r="AB42">
        <v>14.42728</v>
      </c>
      <c r="AC42">
        <v>0</v>
      </c>
      <c r="AD42">
        <v>0</v>
      </c>
      <c r="AE42">
        <v>17.906894999999999</v>
      </c>
      <c r="AF42">
        <v>8.7128639999999997</v>
      </c>
      <c r="AG42">
        <v>44.150584000000002</v>
      </c>
      <c r="AH42">
        <v>0</v>
      </c>
      <c r="AI42">
        <v>0</v>
      </c>
      <c r="AJ42">
        <v>0</v>
      </c>
      <c r="AK42">
        <v>59.301366000000002</v>
      </c>
      <c r="AL42">
        <v>48.804000000000002</v>
      </c>
      <c r="AM42">
        <v>17.179061000000001</v>
      </c>
      <c r="AN42">
        <v>1.055067</v>
      </c>
      <c r="AO42">
        <v>0</v>
      </c>
      <c r="AP42">
        <v>0.51239999999999997</v>
      </c>
      <c r="AQ42">
        <v>0</v>
      </c>
      <c r="AR42">
        <v>50.783999999999999</v>
      </c>
      <c r="AS42">
        <v>34.647410000000001</v>
      </c>
      <c r="AT42">
        <v>11.24004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71.659333000000004</v>
      </c>
      <c r="BA42">
        <f t="shared" si="1"/>
        <v>1759.3015570000005</v>
      </c>
      <c r="BB42">
        <v>39</v>
      </c>
      <c r="BD42">
        <v>7.83</v>
      </c>
      <c r="BE42">
        <v>1.94</v>
      </c>
      <c r="BF42">
        <v>3.03</v>
      </c>
      <c r="BG42">
        <v>0</v>
      </c>
      <c r="BH42">
        <v>9.33</v>
      </c>
      <c r="BI42">
        <v>0.79</v>
      </c>
      <c r="BJ42">
        <v>0.42</v>
      </c>
      <c r="BK42">
        <v>1.52</v>
      </c>
      <c r="BL42">
        <v>0.88</v>
      </c>
      <c r="BM42">
        <v>0.2</v>
      </c>
      <c r="BN42">
        <v>2.38</v>
      </c>
      <c r="BO42">
        <v>1.89</v>
      </c>
      <c r="BP42">
        <v>0.25</v>
      </c>
      <c r="BQ42">
        <v>1.99</v>
      </c>
      <c r="BR42">
        <v>2.1800000000000002</v>
      </c>
      <c r="BS42">
        <v>1.62</v>
      </c>
      <c r="BT42">
        <v>2.8898619999999999</v>
      </c>
      <c r="BU42">
        <v>1.341844</v>
      </c>
      <c r="BV42">
        <v>2.3846340000000001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1.755846</v>
      </c>
      <c r="CN42">
        <v>1.771234</v>
      </c>
      <c r="CO42">
        <v>0</v>
      </c>
      <c r="CP42">
        <v>4.2581249999999997</v>
      </c>
      <c r="CQ42">
        <v>1.7712330000000001</v>
      </c>
      <c r="CR42">
        <v>0.82955999999999996</v>
      </c>
      <c r="CS42">
        <v>1.3710979999999999</v>
      </c>
      <c r="CT42">
        <v>2.5514760000000001</v>
      </c>
      <c r="CU42">
        <v>0</v>
      </c>
      <c r="CV42">
        <v>0</v>
      </c>
      <c r="CW42">
        <v>1.2629919999999999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71.659333000000004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185.8124</v>
      </c>
      <c r="L43">
        <v>215.78720000000001</v>
      </c>
      <c r="M43">
        <v>94.319981999999996</v>
      </c>
      <c r="N43">
        <v>120.69</v>
      </c>
      <c r="O43">
        <v>126.5201</v>
      </c>
      <c r="P43">
        <v>143.44999999999999</v>
      </c>
      <c r="Q43">
        <v>9.9055</v>
      </c>
      <c r="R43">
        <v>28.9312</v>
      </c>
      <c r="S43">
        <v>14.2849</v>
      </c>
      <c r="T43">
        <v>0</v>
      </c>
      <c r="U43">
        <v>348.97500000000002</v>
      </c>
      <c r="V43">
        <v>8.5654000000000003</v>
      </c>
      <c r="W43">
        <v>24.519539999999999</v>
      </c>
      <c r="X43">
        <v>113.552132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17.906894999999999</v>
      </c>
      <c r="AF43">
        <v>8.7128639999999997</v>
      </c>
      <c r="AG43">
        <v>44.150584000000002</v>
      </c>
      <c r="AH43">
        <v>0</v>
      </c>
      <c r="AI43">
        <v>0</v>
      </c>
      <c r="AJ43">
        <v>0</v>
      </c>
      <c r="AK43">
        <v>59.301366000000002</v>
      </c>
      <c r="AL43">
        <v>48.804000000000002</v>
      </c>
      <c r="AM43">
        <v>17.179061000000001</v>
      </c>
      <c r="AN43">
        <v>1.055067</v>
      </c>
      <c r="AO43">
        <v>0</v>
      </c>
      <c r="AP43">
        <v>0.51239999999999997</v>
      </c>
      <c r="AQ43">
        <v>0</v>
      </c>
      <c r="AR43">
        <v>50.783999999999999</v>
      </c>
      <c r="AS43">
        <v>35.944935000000001</v>
      </c>
      <c r="AT43">
        <v>11.24004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71.979332999999997</v>
      </c>
      <c r="BA43">
        <f t="shared" si="1"/>
        <v>1809.4376990000001</v>
      </c>
      <c r="BB43">
        <v>40</v>
      </c>
      <c r="BD43">
        <v>7.83</v>
      </c>
      <c r="BE43">
        <v>1.94</v>
      </c>
      <c r="BF43">
        <v>3.03</v>
      </c>
      <c r="BG43">
        <v>0</v>
      </c>
      <c r="BH43">
        <v>9.33</v>
      </c>
      <c r="BI43">
        <v>0.8</v>
      </c>
      <c r="BJ43">
        <v>0.42</v>
      </c>
      <c r="BK43">
        <v>1.83</v>
      </c>
      <c r="BL43">
        <v>0.88</v>
      </c>
      <c r="BM43">
        <v>0.2</v>
      </c>
      <c r="BN43">
        <v>2.38</v>
      </c>
      <c r="BO43">
        <v>1.89</v>
      </c>
      <c r="BP43">
        <v>0.25</v>
      </c>
      <c r="BQ43">
        <v>1.99</v>
      </c>
      <c r="BR43">
        <v>2.1800000000000002</v>
      </c>
      <c r="BS43">
        <v>1.62</v>
      </c>
      <c r="BT43">
        <v>2.8898619999999999</v>
      </c>
      <c r="BU43">
        <v>1.341844</v>
      </c>
      <c r="BV43">
        <v>2.3846340000000001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1.755846</v>
      </c>
      <c r="CN43">
        <v>1.771234</v>
      </c>
      <c r="CO43">
        <v>0</v>
      </c>
      <c r="CP43">
        <v>4.2581249999999997</v>
      </c>
      <c r="CQ43">
        <v>1.7712330000000001</v>
      </c>
      <c r="CR43">
        <v>0.82955999999999996</v>
      </c>
      <c r="CS43">
        <v>1.3710979999999999</v>
      </c>
      <c r="CT43">
        <v>2.5514760000000001</v>
      </c>
      <c r="CU43">
        <v>0</v>
      </c>
      <c r="CV43">
        <v>0</v>
      </c>
      <c r="CW43">
        <v>1.2629919999999999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71.979332999999997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185.8124</v>
      </c>
      <c r="L44">
        <v>216.1172</v>
      </c>
      <c r="M44">
        <v>94.319981999999996</v>
      </c>
      <c r="N44">
        <v>120.69</v>
      </c>
      <c r="O44">
        <v>126.5201</v>
      </c>
      <c r="P44">
        <v>143.44999999999999</v>
      </c>
      <c r="Q44">
        <v>9.9055</v>
      </c>
      <c r="R44">
        <v>28.9312</v>
      </c>
      <c r="S44">
        <v>14.2849</v>
      </c>
      <c r="T44">
        <v>0</v>
      </c>
      <c r="U44">
        <v>348.97500000000002</v>
      </c>
      <c r="V44">
        <v>8.5654000000000003</v>
      </c>
      <c r="W44">
        <v>24.519539999999999</v>
      </c>
      <c r="X44">
        <v>113.552132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17.906894999999999</v>
      </c>
      <c r="AF44">
        <v>8.7128639999999997</v>
      </c>
      <c r="AG44">
        <v>44.150584000000002</v>
      </c>
      <c r="AH44">
        <v>0</v>
      </c>
      <c r="AI44">
        <v>0</v>
      </c>
      <c r="AJ44">
        <v>0</v>
      </c>
      <c r="AK44">
        <v>59.301366000000002</v>
      </c>
      <c r="AL44">
        <v>48.804000000000002</v>
      </c>
      <c r="AM44">
        <v>17.179061000000001</v>
      </c>
      <c r="AN44">
        <v>1.055067</v>
      </c>
      <c r="AO44">
        <v>0</v>
      </c>
      <c r="AP44">
        <v>0.51239999999999997</v>
      </c>
      <c r="AQ44">
        <v>0</v>
      </c>
      <c r="AR44">
        <v>50.783999999999999</v>
      </c>
      <c r="AS44">
        <v>35.944935000000001</v>
      </c>
      <c r="AT44">
        <v>11.24004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72.039332999999999</v>
      </c>
      <c r="BA44">
        <f t="shared" si="1"/>
        <v>1809.8276989999999</v>
      </c>
      <c r="BB44">
        <v>41</v>
      </c>
      <c r="BD44">
        <v>7.83</v>
      </c>
      <c r="BE44">
        <v>1.94</v>
      </c>
      <c r="BF44">
        <v>3.03</v>
      </c>
      <c r="BG44">
        <v>0</v>
      </c>
      <c r="BH44">
        <v>9.33</v>
      </c>
      <c r="BI44">
        <v>0.84</v>
      </c>
      <c r="BJ44">
        <v>0.44</v>
      </c>
      <c r="BK44">
        <v>1.83</v>
      </c>
      <c r="BL44">
        <v>0.88</v>
      </c>
      <c r="BM44">
        <v>0.2</v>
      </c>
      <c r="BN44">
        <v>2.38</v>
      </c>
      <c r="BO44">
        <v>1.89</v>
      </c>
      <c r="BP44">
        <v>0.25</v>
      </c>
      <c r="BQ44">
        <v>1.99</v>
      </c>
      <c r="BR44">
        <v>2.1800000000000002</v>
      </c>
      <c r="BS44">
        <v>1.62</v>
      </c>
      <c r="BT44">
        <v>2.8898619999999999</v>
      </c>
      <c r="BU44">
        <v>1.341844</v>
      </c>
      <c r="BV44">
        <v>2.3846340000000001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1.755846</v>
      </c>
      <c r="CN44">
        <v>1.771234</v>
      </c>
      <c r="CO44">
        <v>0</v>
      </c>
      <c r="CP44">
        <v>4.2581249999999997</v>
      </c>
      <c r="CQ44">
        <v>1.7712330000000001</v>
      </c>
      <c r="CR44">
        <v>0.82955999999999996</v>
      </c>
      <c r="CS44">
        <v>1.3710979999999999</v>
      </c>
      <c r="CT44">
        <v>2.5514760000000001</v>
      </c>
      <c r="CU44">
        <v>0</v>
      </c>
      <c r="CV44">
        <v>0</v>
      </c>
      <c r="CW44">
        <v>1.2629919999999999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72.039332999999999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185.8124</v>
      </c>
      <c r="L45">
        <v>216.1172</v>
      </c>
      <c r="M45">
        <v>94.319981999999996</v>
      </c>
      <c r="N45">
        <v>120.69</v>
      </c>
      <c r="O45">
        <v>126.5201</v>
      </c>
      <c r="P45">
        <v>143.44999999999999</v>
      </c>
      <c r="Q45">
        <v>9.9055</v>
      </c>
      <c r="R45">
        <v>28.9312</v>
      </c>
      <c r="S45">
        <v>14.2849</v>
      </c>
      <c r="T45">
        <v>0</v>
      </c>
      <c r="U45">
        <v>348.97500000000002</v>
      </c>
      <c r="V45">
        <v>8.5654000000000003</v>
      </c>
      <c r="W45">
        <v>24.519539999999999</v>
      </c>
      <c r="X45">
        <v>113.552132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17.906894999999999</v>
      </c>
      <c r="AF45">
        <v>8.7128639999999997</v>
      </c>
      <c r="AG45">
        <v>44.150584000000002</v>
      </c>
      <c r="AH45">
        <v>0</v>
      </c>
      <c r="AI45">
        <v>0</v>
      </c>
      <c r="AJ45">
        <v>0</v>
      </c>
      <c r="AK45">
        <v>59.301366000000002</v>
      </c>
      <c r="AL45">
        <v>36.021999999999998</v>
      </c>
      <c r="AM45">
        <v>17.179061000000001</v>
      </c>
      <c r="AN45">
        <v>1.055067</v>
      </c>
      <c r="AO45">
        <v>0</v>
      </c>
      <c r="AP45">
        <v>5.8925999999999998</v>
      </c>
      <c r="AQ45">
        <v>0</v>
      </c>
      <c r="AR45">
        <v>50.783999999999999</v>
      </c>
      <c r="AS45">
        <v>34.647410000000001</v>
      </c>
      <c r="AT45">
        <v>11.24004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72.016963000000004</v>
      </c>
      <c r="BA45">
        <f t="shared" si="1"/>
        <v>1801.1060039999998</v>
      </c>
      <c r="BB45">
        <v>42</v>
      </c>
      <c r="BD45">
        <v>7.83</v>
      </c>
      <c r="BE45">
        <v>1.94</v>
      </c>
      <c r="BF45">
        <v>3.03</v>
      </c>
      <c r="BG45">
        <v>0</v>
      </c>
      <c r="BH45">
        <v>9.33</v>
      </c>
      <c r="BI45">
        <v>0.85</v>
      </c>
      <c r="BJ45">
        <v>0.44</v>
      </c>
      <c r="BK45">
        <v>1.83</v>
      </c>
      <c r="BL45">
        <v>0.88</v>
      </c>
      <c r="BM45">
        <v>0.2</v>
      </c>
      <c r="BN45">
        <v>2.38</v>
      </c>
      <c r="BO45">
        <v>1.89</v>
      </c>
      <c r="BP45">
        <v>0.25</v>
      </c>
      <c r="BQ45">
        <v>1.99</v>
      </c>
      <c r="BR45">
        <v>2.1800000000000002</v>
      </c>
      <c r="BS45">
        <v>1.62</v>
      </c>
      <c r="BT45">
        <v>2.8898619999999999</v>
      </c>
      <c r="BU45">
        <v>1.341844</v>
      </c>
      <c r="BV45">
        <v>2.3522639999999999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1.755846</v>
      </c>
      <c r="CN45">
        <v>1.771234</v>
      </c>
      <c r="CO45">
        <v>0</v>
      </c>
      <c r="CP45">
        <v>4.2581249999999997</v>
      </c>
      <c r="CQ45">
        <v>1.7712330000000001</v>
      </c>
      <c r="CR45">
        <v>0.82955999999999996</v>
      </c>
      <c r="CS45">
        <v>1.3710979999999999</v>
      </c>
      <c r="CT45">
        <v>2.5514760000000001</v>
      </c>
      <c r="CU45">
        <v>0</v>
      </c>
      <c r="CV45">
        <v>0</v>
      </c>
      <c r="CW45">
        <v>1.2629919999999999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72.016963000000004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185.8124</v>
      </c>
      <c r="L46">
        <v>216.1172</v>
      </c>
      <c r="M46">
        <v>94.319981999999996</v>
      </c>
      <c r="N46">
        <v>120.69</v>
      </c>
      <c r="O46">
        <v>126.5201</v>
      </c>
      <c r="P46">
        <v>143.44999999999999</v>
      </c>
      <c r="Q46">
        <v>9.9055</v>
      </c>
      <c r="R46">
        <v>28.9312</v>
      </c>
      <c r="S46">
        <v>14.2849</v>
      </c>
      <c r="T46">
        <v>0</v>
      </c>
      <c r="U46">
        <v>348.97500000000002</v>
      </c>
      <c r="V46">
        <v>8.5654000000000003</v>
      </c>
      <c r="W46">
        <v>24.519539999999999</v>
      </c>
      <c r="X46">
        <v>113.552132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17.906894999999999</v>
      </c>
      <c r="AF46">
        <v>8.7128639999999997</v>
      </c>
      <c r="AG46">
        <v>44.150584000000002</v>
      </c>
      <c r="AH46">
        <v>0</v>
      </c>
      <c r="AI46">
        <v>0</v>
      </c>
      <c r="AJ46">
        <v>0</v>
      </c>
      <c r="AK46">
        <v>59.301366000000002</v>
      </c>
      <c r="AL46">
        <v>36.021999999999998</v>
      </c>
      <c r="AM46">
        <v>17.179061000000001</v>
      </c>
      <c r="AN46">
        <v>1.055067</v>
      </c>
      <c r="AO46">
        <v>0</v>
      </c>
      <c r="AP46">
        <v>5.8925999999999998</v>
      </c>
      <c r="AQ46">
        <v>0</v>
      </c>
      <c r="AR46">
        <v>50.783999999999999</v>
      </c>
      <c r="AS46">
        <v>34.647410000000001</v>
      </c>
      <c r="AT46">
        <v>11.24004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72.016963000000004</v>
      </c>
      <c r="BA46">
        <f t="shared" si="1"/>
        <v>1801.1060039999998</v>
      </c>
      <c r="BB46">
        <v>43</v>
      </c>
      <c r="BD46">
        <v>7.83</v>
      </c>
      <c r="BE46">
        <v>1.94</v>
      </c>
      <c r="BF46">
        <v>3.03</v>
      </c>
      <c r="BG46">
        <v>0</v>
      </c>
      <c r="BH46">
        <v>9.33</v>
      </c>
      <c r="BI46">
        <v>0.85</v>
      </c>
      <c r="BJ46">
        <v>0.44</v>
      </c>
      <c r="BK46">
        <v>1.83</v>
      </c>
      <c r="BL46">
        <v>0.88</v>
      </c>
      <c r="BM46">
        <v>0.2</v>
      </c>
      <c r="BN46">
        <v>2.38</v>
      </c>
      <c r="BO46">
        <v>1.89</v>
      </c>
      <c r="BP46">
        <v>0.25</v>
      </c>
      <c r="BQ46">
        <v>1.99</v>
      </c>
      <c r="BR46">
        <v>2.1800000000000002</v>
      </c>
      <c r="BS46">
        <v>1.62</v>
      </c>
      <c r="BT46">
        <v>2.8898619999999999</v>
      </c>
      <c r="BU46">
        <v>1.341844</v>
      </c>
      <c r="BV46">
        <v>2.3522639999999999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1.755846</v>
      </c>
      <c r="CN46">
        <v>1.771234</v>
      </c>
      <c r="CO46">
        <v>0</v>
      </c>
      <c r="CP46">
        <v>4.2581249999999997</v>
      </c>
      <c r="CQ46">
        <v>1.7712330000000001</v>
      </c>
      <c r="CR46">
        <v>0.82955999999999996</v>
      </c>
      <c r="CS46">
        <v>1.3710979999999999</v>
      </c>
      <c r="CT46">
        <v>2.5514760000000001</v>
      </c>
      <c r="CU46">
        <v>0</v>
      </c>
      <c r="CV46">
        <v>0</v>
      </c>
      <c r="CW46">
        <v>1.2629919999999999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72.016963000000004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185.8124</v>
      </c>
      <c r="L47">
        <v>216.1172</v>
      </c>
      <c r="M47">
        <v>94.319981999999996</v>
      </c>
      <c r="N47">
        <v>120.69</v>
      </c>
      <c r="O47">
        <v>126.5201</v>
      </c>
      <c r="P47">
        <v>143.44999999999999</v>
      </c>
      <c r="Q47">
        <v>9.9055</v>
      </c>
      <c r="R47">
        <v>28.9312</v>
      </c>
      <c r="S47">
        <v>14.2849</v>
      </c>
      <c r="T47">
        <v>0</v>
      </c>
      <c r="U47">
        <v>348.97500000000002</v>
      </c>
      <c r="V47">
        <v>8.5654000000000003</v>
      </c>
      <c r="W47">
        <v>24.519539999999999</v>
      </c>
      <c r="X47">
        <v>109.615695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8.7128639999999997</v>
      </c>
      <c r="AG47">
        <v>44.150584000000002</v>
      </c>
      <c r="AH47">
        <v>0</v>
      </c>
      <c r="AI47">
        <v>0</v>
      </c>
      <c r="AJ47">
        <v>0</v>
      </c>
      <c r="AK47">
        <v>59.301366000000002</v>
      </c>
      <c r="AL47">
        <v>39.508000000000003</v>
      </c>
      <c r="AM47">
        <v>17.179061000000001</v>
      </c>
      <c r="AN47">
        <v>1.055067</v>
      </c>
      <c r="AO47">
        <v>0</v>
      </c>
      <c r="AP47">
        <v>6.0206999999999997</v>
      </c>
      <c r="AQ47">
        <v>0</v>
      </c>
      <c r="AR47">
        <v>50.783999999999999</v>
      </c>
      <c r="AS47">
        <v>34.647410000000001</v>
      </c>
      <c r="AT47">
        <v>11.24004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72.006962999999985</v>
      </c>
      <c r="BA47">
        <f t="shared" si="1"/>
        <v>1782.8667719999999</v>
      </c>
      <c r="BB47">
        <v>44</v>
      </c>
      <c r="BD47">
        <v>7.83</v>
      </c>
      <c r="BE47">
        <v>1.94</v>
      </c>
      <c r="BF47">
        <v>3.03</v>
      </c>
      <c r="BG47">
        <v>0</v>
      </c>
      <c r="BH47">
        <v>9.33</v>
      </c>
      <c r="BI47">
        <v>0.85</v>
      </c>
      <c r="BJ47">
        <v>0.44</v>
      </c>
      <c r="BK47">
        <v>1.83</v>
      </c>
      <c r="BL47">
        <v>0.88</v>
      </c>
      <c r="BM47">
        <v>0.19</v>
      </c>
      <c r="BN47">
        <v>2.38</v>
      </c>
      <c r="BO47">
        <v>1.89</v>
      </c>
      <c r="BP47">
        <v>0.25</v>
      </c>
      <c r="BQ47">
        <v>1.99</v>
      </c>
      <c r="BR47">
        <v>2.1800000000000002</v>
      </c>
      <c r="BS47">
        <v>1.62</v>
      </c>
      <c r="BT47">
        <v>2.8898619999999999</v>
      </c>
      <c r="BU47">
        <v>1.341844</v>
      </c>
      <c r="BV47">
        <v>2.3522639999999999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1.755846</v>
      </c>
      <c r="CN47">
        <v>1.771234</v>
      </c>
      <c r="CO47">
        <v>0</v>
      </c>
      <c r="CP47">
        <v>4.2581249999999997</v>
      </c>
      <c r="CQ47">
        <v>1.7712330000000001</v>
      </c>
      <c r="CR47">
        <v>0.82955999999999996</v>
      </c>
      <c r="CS47">
        <v>1.3710979999999999</v>
      </c>
      <c r="CT47">
        <v>2.5514760000000001</v>
      </c>
      <c r="CU47">
        <v>0</v>
      </c>
      <c r="CV47">
        <v>0</v>
      </c>
      <c r="CW47">
        <v>1.5168010000000001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72.006962999999985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185.8124</v>
      </c>
      <c r="L48">
        <v>216.1172</v>
      </c>
      <c r="M48">
        <v>94.319981999999996</v>
      </c>
      <c r="N48">
        <v>120.69</v>
      </c>
      <c r="O48">
        <v>126.5201</v>
      </c>
      <c r="P48">
        <v>143.44999999999999</v>
      </c>
      <c r="Q48">
        <v>9.9055</v>
      </c>
      <c r="R48">
        <v>28.9312</v>
      </c>
      <c r="S48">
        <v>14.2849</v>
      </c>
      <c r="T48">
        <v>0</v>
      </c>
      <c r="U48">
        <v>348.97500000000002</v>
      </c>
      <c r="V48">
        <v>8.5654000000000003</v>
      </c>
      <c r="W48">
        <v>24.519539999999999</v>
      </c>
      <c r="X48">
        <v>109.615695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8.7128639999999997</v>
      </c>
      <c r="AG48">
        <v>44.150584000000002</v>
      </c>
      <c r="AH48">
        <v>0</v>
      </c>
      <c r="AI48">
        <v>0</v>
      </c>
      <c r="AJ48">
        <v>0</v>
      </c>
      <c r="AK48">
        <v>59.301366000000002</v>
      </c>
      <c r="AL48">
        <v>39.508000000000003</v>
      </c>
      <c r="AM48">
        <v>17.179061000000001</v>
      </c>
      <c r="AN48">
        <v>1.055067</v>
      </c>
      <c r="AO48">
        <v>0</v>
      </c>
      <c r="AP48">
        <v>6.0206999999999997</v>
      </c>
      <c r="AQ48">
        <v>0</v>
      </c>
      <c r="AR48">
        <v>50.783999999999999</v>
      </c>
      <c r="AS48">
        <v>34.647410000000001</v>
      </c>
      <c r="AT48">
        <v>11.24004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72.006962999999985</v>
      </c>
      <c r="BA48">
        <f t="shared" si="1"/>
        <v>1782.8667719999999</v>
      </c>
      <c r="BB48">
        <v>45</v>
      </c>
      <c r="BD48">
        <v>7.83</v>
      </c>
      <c r="BE48">
        <v>1.94</v>
      </c>
      <c r="BF48">
        <v>3.03</v>
      </c>
      <c r="BG48">
        <v>0</v>
      </c>
      <c r="BH48">
        <v>9.33</v>
      </c>
      <c r="BI48">
        <v>0.85</v>
      </c>
      <c r="BJ48">
        <v>0.44</v>
      </c>
      <c r="BK48">
        <v>1.83</v>
      </c>
      <c r="BL48">
        <v>0.88</v>
      </c>
      <c r="BM48">
        <v>0.19</v>
      </c>
      <c r="BN48">
        <v>2.38</v>
      </c>
      <c r="BO48">
        <v>1.89</v>
      </c>
      <c r="BP48">
        <v>0.25</v>
      </c>
      <c r="BQ48">
        <v>1.99</v>
      </c>
      <c r="BR48">
        <v>2.1800000000000002</v>
      </c>
      <c r="BS48">
        <v>1.62</v>
      </c>
      <c r="BT48">
        <v>2.8898619999999999</v>
      </c>
      <c r="BU48">
        <v>1.341844</v>
      </c>
      <c r="BV48">
        <v>2.3522639999999999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1.755846</v>
      </c>
      <c r="CN48">
        <v>1.771234</v>
      </c>
      <c r="CO48">
        <v>0</v>
      </c>
      <c r="CP48">
        <v>4.2581249999999997</v>
      </c>
      <c r="CQ48">
        <v>1.7712330000000001</v>
      </c>
      <c r="CR48">
        <v>0.82955999999999996</v>
      </c>
      <c r="CS48">
        <v>1.3710979999999999</v>
      </c>
      <c r="CT48">
        <v>2.5514760000000001</v>
      </c>
      <c r="CU48">
        <v>0</v>
      </c>
      <c r="CV48">
        <v>0</v>
      </c>
      <c r="CW48">
        <v>1.61832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72.006962999999985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185.89240000000001</v>
      </c>
      <c r="L49">
        <v>216.12719999999999</v>
      </c>
      <c r="M49">
        <v>94.319981999999996</v>
      </c>
      <c r="N49">
        <v>120.69</v>
      </c>
      <c r="O49">
        <v>126.5201</v>
      </c>
      <c r="P49">
        <v>143.44999999999999</v>
      </c>
      <c r="Q49">
        <v>9.9055</v>
      </c>
      <c r="R49">
        <v>24.449456000000001</v>
      </c>
      <c r="S49">
        <v>14.2949</v>
      </c>
      <c r="T49">
        <v>0</v>
      </c>
      <c r="U49">
        <v>348.97500000000002</v>
      </c>
      <c r="V49">
        <v>8.5654000000000003</v>
      </c>
      <c r="W49">
        <v>20.8766</v>
      </c>
      <c r="X49">
        <v>109.615695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8.7128639999999997</v>
      </c>
      <c r="AG49">
        <v>44.150584000000002</v>
      </c>
      <c r="AH49">
        <v>0</v>
      </c>
      <c r="AI49">
        <v>0</v>
      </c>
      <c r="AJ49">
        <v>0</v>
      </c>
      <c r="AK49">
        <v>59.301366000000002</v>
      </c>
      <c r="AL49">
        <v>39.508000000000003</v>
      </c>
      <c r="AM49">
        <v>17.179061000000001</v>
      </c>
      <c r="AN49">
        <v>1.055067</v>
      </c>
      <c r="AO49">
        <v>0</v>
      </c>
      <c r="AP49">
        <v>0.64049999999999996</v>
      </c>
      <c r="AQ49">
        <v>0</v>
      </c>
      <c r="AR49">
        <v>50.783999999999999</v>
      </c>
      <c r="AS49">
        <v>35.944935000000001</v>
      </c>
      <c r="AT49">
        <v>11.24004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72.10027199999999</v>
      </c>
      <c r="BA49">
        <f t="shared" si="1"/>
        <v>1770.8527219999999</v>
      </c>
      <c r="BB49">
        <v>46</v>
      </c>
      <c r="BD49">
        <v>7.83</v>
      </c>
      <c r="BE49">
        <v>1.94</v>
      </c>
      <c r="BF49">
        <v>3.03</v>
      </c>
      <c r="BG49">
        <v>0</v>
      </c>
      <c r="BH49">
        <v>9.33</v>
      </c>
      <c r="BI49">
        <v>0.85</v>
      </c>
      <c r="BJ49">
        <v>0.44</v>
      </c>
      <c r="BK49">
        <v>1.88</v>
      </c>
      <c r="BL49">
        <v>0.88</v>
      </c>
      <c r="BM49">
        <v>0.19</v>
      </c>
      <c r="BN49">
        <v>2.38</v>
      </c>
      <c r="BO49">
        <v>1.89</v>
      </c>
      <c r="BP49">
        <v>0.25</v>
      </c>
      <c r="BQ49">
        <v>1.99</v>
      </c>
      <c r="BR49">
        <v>2.1800000000000002</v>
      </c>
      <c r="BS49">
        <v>1.62</v>
      </c>
      <c r="BT49">
        <v>2.9331710000000002</v>
      </c>
      <c r="BU49">
        <v>1.341844</v>
      </c>
      <c r="BV49">
        <v>2.3522639999999999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1.755846</v>
      </c>
      <c r="CN49">
        <v>1.771234</v>
      </c>
      <c r="CO49">
        <v>0</v>
      </c>
      <c r="CP49">
        <v>4.2581249999999997</v>
      </c>
      <c r="CQ49">
        <v>1.7712330000000001</v>
      </c>
      <c r="CR49">
        <v>0.82955999999999996</v>
      </c>
      <c r="CS49">
        <v>1.3710979999999999</v>
      </c>
      <c r="CT49">
        <v>2.5514760000000001</v>
      </c>
      <c r="CU49">
        <v>0</v>
      </c>
      <c r="CV49">
        <v>0</v>
      </c>
      <c r="CW49">
        <v>1.7200899999999999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72.10027199999999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185.89240000000001</v>
      </c>
      <c r="L50">
        <v>216.12719999999999</v>
      </c>
      <c r="M50">
        <v>94.319981999999996</v>
      </c>
      <c r="N50">
        <v>120.69</v>
      </c>
      <c r="O50">
        <v>126.5201</v>
      </c>
      <c r="P50">
        <v>143.44999999999999</v>
      </c>
      <c r="Q50">
        <v>9.9055</v>
      </c>
      <c r="R50">
        <v>23.552</v>
      </c>
      <c r="S50">
        <v>14.2949</v>
      </c>
      <c r="T50">
        <v>0</v>
      </c>
      <c r="U50">
        <v>348.97500000000002</v>
      </c>
      <c r="V50">
        <v>8.5654000000000003</v>
      </c>
      <c r="W50">
        <v>20.8766</v>
      </c>
      <c r="X50">
        <v>109.615695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8.7128639999999997</v>
      </c>
      <c r="AG50">
        <v>44.150584000000002</v>
      </c>
      <c r="AH50">
        <v>0</v>
      </c>
      <c r="AI50">
        <v>0</v>
      </c>
      <c r="AJ50">
        <v>0</v>
      </c>
      <c r="AK50">
        <v>59.301366000000002</v>
      </c>
      <c r="AL50">
        <v>39.508000000000003</v>
      </c>
      <c r="AM50">
        <v>17.179061000000001</v>
      </c>
      <c r="AN50">
        <v>1.055067</v>
      </c>
      <c r="AO50">
        <v>0</v>
      </c>
      <c r="AP50">
        <v>0.64049999999999996</v>
      </c>
      <c r="AQ50">
        <v>0</v>
      </c>
      <c r="AR50">
        <v>50.783999999999999</v>
      </c>
      <c r="AS50">
        <v>35.944935000000001</v>
      </c>
      <c r="AT50">
        <v>11.24004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72.102591999999987</v>
      </c>
      <c r="BA50">
        <f t="shared" si="1"/>
        <v>1769.9575859999998</v>
      </c>
      <c r="BB50">
        <v>47</v>
      </c>
      <c r="BD50">
        <v>7.83</v>
      </c>
      <c r="BE50">
        <v>1.94</v>
      </c>
      <c r="BF50">
        <v>3.03</v>
      </c>
      <c r="BG50">
        <v>0</v>
      </c>
      <c r="BH50">
        <v>9.33</v>
      </c>
      <c r="BI50">
        <v>0.85</v>
      </c>
      <c r="BJ50">
        <v>0.44</v>
      </c>
      <c r="BK50">
        <v>1.88</v>
      </c>
      <c r="BL50">
        <v>0.88</v>
      </c>
      <c r="BM50">
        <v>0.19</v>
      </c>
      <c r="BN50">
        <v>2.38</v>
      </c>
      <c r="BO50">
        <v>1.89</v>
      </c>
      <c r="BP50">
        <v>0.25</v>
      </c>
      <c r="BQ50">
        <v>1.99</v>
      </c>
      <c r="BR50">
        <v>2.1800000000000002</v>
      </c>
      <c r="BS50">
        <v>1.62</v>
      </c>
      <c r="BT50">
        <v>2.9354909999999999</v>
      </c>
      <c r="BU50">
        <v>1.341844</v>
      </c>
      <c r="BV50">
        <v>2.3522639999999999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1.755846</v>
      </c>
      <c r="CN50">
        <v>1.771234</v>
      </c>
      <c r="CO50">
        <v>0</v>
      </c>
      <c r="CP50">
        <v>4.2581249999999997</v>
      </c>
      <c r="CQ50">
        <v>1.7712330000000001</v>
      </c>
      <c r="CR50">
        <v>0.82955999999999996</v>
      </c>
      <c r="CS50">
        <v>1.3710979999999999</v>
      </c>
      <c r="CT50">
        <v>2.5514760000000001</v>
      </c>
      <c r="CU50">
        <v>0</v>
      </c>
      <c r="CV50">
        <v>0</v>
      </c>
      <c r="CW50">
        <v>1.725814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72.102591999999987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185.89240000000001</v>
      </c>
      <c r="L51">
        <v>216.12719999999999</v>
      </c>
      <c r="M51">
        <v>79.966942000000003</v>
      </c>
      <c r="N51">
        <v>120.69</v>
      </c>
      <c r="O51">
        <v>126.5201</v>
      </c>
      <c r="P51">
        <v>143.44999999999999</v>
      </c>
      <c r="Q51">
        <v>9.9055</v>
      </c>
      <c r="R51">
        <v>29.463909000000001</v>
      </c>
      <c r="S51">
        <v>14.2949</v>
      </c>
      <c r="T51">
        <v>0</v>
      </c>
      <c r="U51">
        <v>348.97500000000002</v>
      </c>
      <c r="V51">
        <v>13.532500000000001</v>
      </c>
      <c r="W51">
        <v>23.263342000000002</v>
      </c>
      <c r="X51">
        <v>98.34375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8.7128639999999997</v>
      </c>
      <c r="AG51">
        <v>44.150584000000002</v>
      </c>
      <c r="AH51">
        <v>0</v>
      </c>
      <c r="AI51">
        <v>0</v>
      </c>
      <c r="AJ51">
        <v>0</v>
      </c>
      <c r="AK51">
        <v>59.301366000000002</v>
      </c>
      <c r="AL51">
        <v>39.508000000000003</v>
      </c>
      <c r="AM51">
        <v>17.179061000000001</v>
      </c>
      <c r="AN51">
        <v>1.055067</v>
      </c>
      <c r="AO51">
        <v>0</v>
      </c>
      <c r="AP51">
        <v>0.64049999999999996</v>
      </c>
      <c r="AQ51">
        <v>0</v>
      </c>
      <c r="AR51">
        <v>50.783999999999999</v>
      </c>
      <c r="AS51">
        <v>34.647410000000001</v>
      </c>
      <c r="AT51">
        <v>11.24004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72.102591999999987</v>
      </c>
      <c r="BA51">
        <f t="shared" si="1"/>
        <v>1756.3008269999998</v>
      </c>
      <c r="BB51">
        <v>48</v>
      </c>
      <c r="BD51">
        <v>7.83</v>
      </c>
      <c r="BE51">
        <v>1.94</v>
      </c>
      <c r="BF51">
        <v>3.03</v>
      </c>
      <c r="BG51">
        <v>0</v>
      </c>
      <c r="BH51">
        <v>9.33</v>
      </c>
      <c r="BI51">
        <v>0.85</v>
      </c>
      <c r="BJ51">
        <v>0.44</v>
      </c>
      <c r="BK51">
        <v>1.88</v>
      </c>
      <c r="BL51">
        <v>0.88</v>
      </c>
      <c r="BM51">
        <v>0.19</v>
      </c>
      <c r="BN51">
        <v>2.38</v>
      </c>
      <c r="BO51">
        <v>1.89</v>
      </c>
      <c r="BP51">
        <v>0.25</v>
      </c>
      <c r="BQ51">
        <v>1.99</v>
      </c>
      <c r="BR51">
        <v>2.1800000000000002</v>
      </c>
      <c r="BS51">
        <v>1.62</v>
      </c>
      <c r="BT51">
        <v>2.9354909999999999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1.755846</v>
      </c>
      <c r="CN51">
        <v>1.771234</v>
      </c>
      <c r="CO51">
        <v>0</v>
      </c>
      <c r="CP51">
        <v>4.2581249999999997</v>
      </c>
      <c r="CQ51">
        <v>1.7712330000000001</v>
      </c>
      <c r="CR51">
        <v>0.82955999999999996</v>
      </c>
      <c r="CS51">
        <v>1.3710979999999999</v>
      </c>
      <c r="CT51">
        <v>2.5514760000000001</v>
      </c>
      <c r="CU51">
        <v>0</v>
      </c>
      <c r="CV51">
        <v>0</v>
      </c>
      <c r="CW51">
        <v>1.8273330000000001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72.102591999999987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185.89240000000001</v>
      </c>
      <c r="L52">
        <v>216.12719999999999</v>
      </c>
      <c r="M52">
        <v>79.966942000000003</v>
      </c>
      <c r="N52">
        <v>120.69</v>
      </c>
      <c r="O52">
        <v>126.5201</v>
      </c>
      <c r="P52">
        <v>143.44999999999999</v>
      </c>
      <c r="Q52">
        <v>9.9055</v>
      </c>
      <c r="R52">
        <v>38.1708</v>
      </c>
      <c r="S52">
        <v>14.2949</v>
      </c>
      <c r="T52">
        <v>0</v>
      </c>
      <c r="U52">
        <v>348.97500000000002</v>
      </c>
      <c r="V52">
        <v>13.532500000000001</v>
      </c>
      <c r="W52">
        <v>24.955649000000001</v>
      </c>
      <c r="X52">
        <v>98.34375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8.7128639999999997</v>
      </c>
      <c r="AG52">
        <v>44.150584000000002</v>
      </c>
      <c r="AH52">
        <v>0</v>
      </c>
      <c r="AI52">
        <v>0</v>
      </c>
      <c r="AJ52">
        <v>0</v>
      </c>
      <c r="AK52">
        <v>59.301366000000002</v>
      </c>
      <c r="AL52">
        <v>39.508000000000003</v>
      </c>
      <c r="AM52">
        <v>17.179061000000001</v>
      </c>
      <c r="AN52">
        <v>1.055067</v>
      </c>
      <c r="AO52">
        <v>0</v>
      </c>
      <c r="AP52">
        <v>0.64049999999999996</v>
      </c>
      <c r="AQ52">
        <v>0</v>
      </c>
      <c r="AR52">
        <v>50.783999999999999</v>
      </c>
      <c r="AS52">
        <v>34.647410000000001</v>
      </c>
      <c r="AT52">
        <v>11.24004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72.112592000000006</v>
      </c>
      <c r="BA52">
        <f t="shared" si="1"/>
        <v>1766.7100249999999</v>
      </c>
      <c r="BB52">
        <v>49</v>
      </c>
      <c r="BD52">
        <v>7.83</v>
      </c>
      <c r="BE52">
        <v>1.94</v>
      </c>
      <c r="BF52">
        <v>3.03</v>
      </c>
      <c r="BG52">
        <v>0</v>
      </c>
      <c r="BH52">
        <v>9.33</v>
      </c>
      <c r="BI52">
        <v>0.85</v>
      </c>
      <c r="BJ52">
        <v>0.44</v>
      </c>
      <c r="BK52">
        <v>1.88</v>
      </c>
      <c r="BL52">
        <v>0.88</v>
      </c>
      <c r="BM52">
        <v>0.2</v>
      </c>
      <c r="BN52">
        <v>2.38</v>
      </c>
      <c r="BO52">
        <v>1.89</v>
      </c>
      <c r="BP52">
        <v>0.25</v>
      </c>
      <c r="BQ52">
        <v>1.99</v>
      </c>
      <c r="BR52">
        <v>2.1800000000000002</v>
      </c>
      <c r="BS52">
        <v>1.62</v>
      </c>
      <c r="BT52">
        <v>2.9354909999999999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1.755846</v>
      </c>
      <c r="CN52">
        <v>1.771234</v>
      </c>
      <c r="CO52">
        <v>0</v>
      </c>
      <c r="CP52">
        <v>4.2581249999999997</v>
      </c>
      <c r="CQ52">
        <v>1.7712330000000001</v>
      </c>
      <c r="CR52">
        <v>0.82955999999999996</v>
      </c>
      <c r="CS52">
        <v>1.3710979999999999</v>
      </c>
      <c r="CT52">
        <v>2.5514760000000001</v>
      </c>
      <c r="CU52">
        <v>0</v>
      </c>
      <c r="CV52">
        <v>0</v>
      </c>
      <c r="CW52">
        <v>1.8273330000000001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72.112592000000006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185.89240000000001</v>
      </c>
      <c r="L53">
        <v>211.12719999999999</v>
      </c>
      <c r="M53">
        <v>79.966942000000003</v>
      </c>
      <c r="N53">
        <v>120.69</v>
      </c>
      <c r="O53">
        <v>126.5201</v>
      </c>
      <c r="P53">
        <v>143.44999999999999</v>
      </c>
      <c r="Q53">
        <v>9.9055</v>
      </c>
      <c r="R53">
        <v>38.1708</v>
      </c>
      <c r="S53">
        <v>14.2949</v>
      </c>
      <c r="T53">
        <v>0</v>
      </c>
      <c r="U53">
        <v>348.97500000000002</v>
      </c>
      <c r="V53">
        <v>13.532500000000001</v>
      </c>
      <c r="W53">
        <v>26.670542000000001</v>
      </c>
      <c r="X53">
        <v>98.34375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8.7128639999999997</v>
      </c>
      <c r="AG53">
        <v>44.150584000000002</v>
      </c>
      <c r="AH53">
        <v>0</v>
      </c>
      <c r="AI53">
        <v>0</v>
      </c>
      <c r="AJ53">
        <v>0</v>
      </c>
      <c r="AK53">
        <v>59.301366000000002</v>
      </c>
      <c r="AL53">
        <v>39.508000000000003</v>
      </c>
      <c r="AM53">
        <v>17.179061000000001</v>
      </c>
      <c r="AN53">
        <v>1.055067</v>
      </c>
      <c r="AO53">
        <v>0</v>
      </c>
      <c r="AP53">
        <v>0.64049999999999996</v>
      </c>
      <c r="AQ53">
        <v>0</v>
      </c>
      <c r="AR53">
        <v>50.783999999999999</v>
      </c>
      <c r="AS53">
        <v>34.647410000000001</v>
      </c>
      <c r="AT53">
        <v>11.24004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72.062591999999995</v>
      </c>
      <c r="BA53">
        <f t="shared" si="1"/>
        <v>1763.374918</v>
      </c>
      <c r="BB53">
        <v>50</v>
      </c>
      <c r="BD53">
        <v>7.83</v>
      </c>
      <c r="BE53">
        <v>1.94</v>
      </c>
      <c r="BF53">
        <v>3.03</v>
      </c>
      <c r="BG53">
        <v>0</v>
      </c>
      <c r="BH53">
        <v>9.33</v>
      </c>
      <c r="BI53">
        <v>0.85</v>
      </c>
      <c r="BJ53">
        <v>0.44</v>
      </c>
      <c r="BK53">
        <v>1.83</v>
      </c>
      <c r="BL53">
        <v>0.88</v>
      </c>
      <c r="BM53">
        <v>0.2</v>
      </c>
      <c r="BN53">
        <v>2.38</v>
      </c>
      <c r="BO53">
        <v>1.89</v>
      </c>
      <c r="BP53">
        <v>0.25</v>
      </c>
      <c r="BQ53">
        <v>1.99</v>
      </c>
      <c r="BR53">
        <v>2.1800000000000002</v>
      </c>
      <c r="BS53">
        <v>1.62</v>
      </c>
      <c r="BT53">
        <v>2.9354909999999999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1.755846</v>
      </c>
      <c r="CN53">
        <v>1.771234</v>
      </c>
      <c r="CO53">
        <v>0</v>
      </c>
      <c r="CP53">
        <v>4.2581249999999997</v>
      </c>
      <c r="CQ53">
        <v>1.7712330000000001</v>
      </c>
      <c r="CR53">
        <v>0.82955999999999996</v>
      </c>
      <c r="CS53">
        <v>1.3710979999999999</v>
      </c>
      <c r="CT53">
        <v>2.5514760000000001</v>
      </c>
      <c r="CU53">
        <v>0</v>
      </c>
      <c r="CV53">
        <v>0</v>
      </c>
      <c r="CW53">
        <v>1.928852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72.062591999999995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185.89240000000001</v>
      </c>
      <c r="L54">
        <v>211.12719999999999</v>
      </c>
      <c r="M54">
        <v>79.966942000000003</v>
      </c>
      <c r="N54">
        <v>120.69</v>
      </c>
      <c r="O54">
        <v>126.5201</v>
      </c>
      <c r="P54">
        <v>143.44999999999999</v>
      </c>
      <c r="Q54">
        <v>9.9055</v>
      </c>
      <c r="R54">
        <v>38.1708</v>
      </c>
      <c r="S54">
        <v>14.2949</v>
      </c>
      <c r="T54">
        <v>0</v>
      </c>
      <c r="U54">
        <v>348.97500000000002</v>
      </c>
      <c r="V54">
        <v>13.532500000000001</v>
      </c>
      <c r="W54">
        <v>31.15954</v>
      </c>
      <c r="X54">
        <v>114.663676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8.7128639999999997</v>
      </c>
      <c r="AG54">
        <v>44.150584000000002</v>
      </c>
      <c r="AH54">
        <v>0</v>
      </c>
      <c r="AI54">
        <v>0</v>
      </c>
      <c r="AJ54">
        <v>0</v>
      </c>
      <c r="AK54">
        <v>59.301366000000002</v>
      </c>
      <c r="AL54">
        <v>39.508000000000003</v>
      </c>
      <c r="AM54">
        <v>17.179061000000001</v>
      </c>
      <c r="AN54">
        <v>1.055067</v>
      </c>
      <c r="AO54">
        <v>0</v>
      </c>
      <c r="AP54">
        <v>0.64049999999999996</v>
      </c>
      <c r="AQ54">
        <v>0</v>
      </c>
      <c r="AR54">
        <v>52.991999999999997</v>
      </c>
      <c r="AS54">
        <v>34.647410000000001</v>
      </c>
      <c r="AT54">
        <v>11.24004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71.992592000000002</v>
      </c>
      <c r="BA54">
        <f t="shared" si="1"/>
        <v>1786.3218419999998</v>
      </c>
      <c r="BB54">
        <v>51</v>
      </c>
      <c r="BD54">
        <v>7.83</v>
      </c>
      <c r="BE54">
        <v>1.94</v>
      </c>
      <c r="BF54">
        <v>3.03</v>
      </c>
      <c r="BG54">
        <v>0</v>
      </c>
      <c r="BH54">
        <v>9.33</v>
      </c>
      <c r="BI54">
        <v>0.79</v>
      </c>
      <c r="BJ54">
        <v>0.43</v>
      </c>
      <c r="BK54">
        <v>1.83</v>
      </c>
      <c r="BL54">
        <v>0.88</v>
      </c>
      <c r="BM54">
        <v>0.2</v>
      </c>
      <c r="BN54">
        <v>2.38</v>
      </c>
      <c r="BO54">
        <v>1.89</v>
      </c>
      <c r="BP54">
        <v>0.25</v>
      </c>
      <c r="BQ54">
        <v>1.99</v>
      </c>
      <c r="BR54">
        <v>2.1800000000000002</v>
      </c>
      <c r="BS54">
        <v>1.62</v>
      </c>
      <c r="BT54">
        <v>2.9354909999999999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1.755846</v>
      </c>
      <c r="CN54">
        <v>1.771234</v>
      </c>
      <c r="CO54">
        <v>0</v>
      </c>
      <c r="CP54">
        <v>4.2581249999999997</v>
      </c>
      <c r="CQ54">
        <v>1.7712330000000001</v>
      </c>
      <c r="CR54">
        <v>0.82955999999999996</v>
      </c>
      <c r="CS54">
        <v>1.3710979999999999</v>
      </c>
      <c r="CT54">
        <v>2.5514760000000001</v>
      </c>
      <c r="CU54">
        <v>0</v>
      </c>
      <c r="CV54">
        <v>0</v>
      </c>
      <c r="CW54">
        <v>2.03037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71.992592000000002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183.20490000000001</v>
      </c>
      <c r="L55">
        <v>184.35720000000001</v>
      </c>
      <c r="M55">
        <v>79.966942000000003</v>
      </c>
      <c r="N55">
        <v>120.69</v>
      </c>
      <c r="O55">
        <v>126.5201</v>
      </c>
      <c r="P55">
        <v>143.44999999999999</v>
      </c>
      <c r="Q55">
        <v>5.9676980000000004</v>
      </c>
      <c r="R55">
        <v>38.1708</v>
      </c>
      <c r="S55">
        <v>8.3155000000000001</v>
      </c>
      <c r="T55">
        <v>0</v>
      </c>
      <c r="U55">
        <v>348.97500000000002</v>
      </c>
      <c r="V55">
        <v>13.532500000000001</v>
      </c>
      <c r="W55">
        <v>31.15954</v>
      </c>
      <c r="X55">
        <v>114.663676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8.7128639999999997</v>
      </c>
      <c r="AG55">
        <v>44.150584000000002</v>
      </c>
      <c r="AH55">
        <v>0</v>
      </c>
      <c r="AI55">
        <v>0</v>
      </c>
      <c r="AJ55">
        <v>0</v>
      </c>
      <c r="AK55">
        <v>59.301366000000002</v>
      </c>
      <c r="AL55">
        <v>39.508000000000003</v>
      </c>
      <c r="AM55">
        <v>17.179061000000001</v>
      </c>
      <c r="AN55">
        <v>1.055067</v>
      </c>
      <c r="AO55">
        <v>0</v>
      </c>
      <c r="AP55">
        <v>0.12809999999999999</v>
      </c>
      <c r="AQ55">
        <v>0</v>
      </c>
      <c r="AR55">
        <v>52.991999999999997</v>
      </c>
      <c r="AS55">
        <v>34.647410000000001</v>
      </c>
      <c r="AT55">
        <v>11.24004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71.971011000000004</v>
      </c>
      <c r="BA55">
        <f t="shared" si="1"/>
        <v>1746.413159</v>
      </c>
      <c r="BB55">
        <v>52</v>
      </c>
      <c r="BD55">
        <v>7.83</v>
      </c>
      <c r="BE55">
        <v>1.94</v>
      </c>
      <c r="BF55">
        <v>3.03</v>
      </c>
      <c r="BG55">
        <v>0</v>
      </c>
      <c r="BH55">
        <v>9.33</v>
      </c>
      <c r="BI55">
        <v>0.79</v>
      </c>
      <c r="BJ55">
        <v>0.43</v>
      </c>
      <c r="BK55">
        <v>1.83</v>
      </c>
      <c r="BL55">
        <v>0.88</v>
      </c>
      <c r="BM55">
        <v>0.2</v>
      </c>
      <c r="BN55">
        <v>2.38</v>
      </c>
      <c r="BO55">
        <v>1.89</v>
      </c>
      <c r="BP55">
        <v>0.25</v>
      </c>
      <c r="BQ55">
        <v>1.99</v>
      </c>
      <c r="BR55">
        <v>2.1800000000000002</v>
      </c>
      <c r="BS55">
        <v>1.62</v>
      </c>
      <c r="BT55">
        <v>2.9354909999999999</v>
      </c>
      <c r="BU55">
        <v>1.341844</v>
      </c>
      <c r="BV55">
        <v>2.3306830000000001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1.755846</v>
      </c>
      <c r="CN55">
        <v>1.771234</v>
      </c>
      <c r="CO55">
        <v>0</v>
      </c>
      <c r="CP55">
        <v>4.2581249999999997</v>
      </c>
      <c r="CQ55">
        <v>1.7712330000000001</v>
      </c>
      <c r="CR55">
        <v>0.82955999999999996</v>
      </c>
      <c r="CS55">
        <v>1.3710979999999999</v>
      </c>
      <c r="CT55">
        <v>2.5514760000000001</v>
      </c>
      <c r="CU55">
        <v>0</v>
      </c>
      <c r="CV55">
        <v>0</v>
      </c>
      <c r="CW55">
        <v>2.1326969999999998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71.971011000000004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183.20490000000001</v>
      </c>
      <c r="L56">
        <v>135.66472300000001</v>
      </c>
      <c r="M56">
        <v>79.966942000000003</v>
      </c>
      <c r="N56">
        <v>120.69</v>
      </c>
      <c r="O56">
        <v>126.5201</v>
      </c>
      <c r="P56">
        <v>143.44999999999999</v>
      </c>
      <c r="Q56">
        <v>5.9676980000000004</v>
      </c>
      <c r="R56">
        <v>38.1708</v>
      </c>
      <c r="S56">
        <v>8.3155000000000001</v>
      </c>
      <c r="T56">
        <v>0</v>
      </c>
      <c r="U56">
        <v>348.97500000000002</v>
      </c>
      <c r="V56">
        <v>13.532500000000001</v>
      </c>
      <c r="W56">
        <v>31.15954</v>
      </c>
      <c r="X56">
        <v>114.663676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8.7128639999999997</v>
      </c>
      <c r="AG56">
        <v>44.150584000000002</v>
      </c>
      <c r="AH56">
        <v>0</v>
      </c>
      <c r="AI56">
        <v>0</v>
      </c>
      <c r="AJ56">
        <v>0</v>
      </c>
      <c r="AK56">
        <v>59.301366000000002</v>
      </c>
      <c r="AL56">
        <v>39.508000000000003</v>
      </c>
      <c r="AM56">
        <v>17.179061000000001</v>
      </c>
      <c r="AN56">
        <v>1.055067</v>
      </c>
      <c r="AO56">
        <v>0</v>
      </c>
      <c r="AP56">
        <v>0.12809999999999999</v>
      </c>
      <c r="AQ56">
        <v>0</v>
      </c>
      <c r="AR56">
        <v>50.783999999999999</v>
      </c>
      <c r="AS56">
        <v>34.647410000000001</v>
      </c>
      <c r="AT56">
        <v>11.24004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71.971011000000004</v>
      </c>
      <c r="BA56">
        <f t="shared" si="1"/>
        <v>1695.5126820000003</v>
      </c>
      <c r="BB56">
        <v>53</v>
      </c>
      <c r="BD56">
        <v>7.83</v>
      </c>
      <c r="BE56">
        <v>1.94</v>
      </c>
      <c r="BF56">
        <v>3.03</v>
      </c>
      <c r="BG56">
        <v>0</v>
      </c>
      <c r="BH56">
        <v>9.33</v>
      </c>
      <c r="BI56">
        <v>0.79</v>
      </c>
      <c r="BJ56">
        <v>0.43</v>
      </c>
      <c r="BK56">
        <v>1.83</v>
      </c>
      <c r="BL56">
        <v>0.88</v>
      </c>
      <c r="BM56">
        <v>0.2</v>
      </c>
      <c r="BN56">
        <v>2.38</v>
      </c>
      <c r="BO56">
        <v>1.89</v>
      </c>
      <c r="BP56">
        <v>0.25</v>
      </c>
      <c r="BQ56">
        <v>1.99</v>
      </c>
      <c r="BR56">
        <v>2.1800000000000002</v>
      </c>
      <c r="BS56">
        <v>1.62</v>
      </c>
      <c r="BT56">
        <v>2.9354909999999999</v>
      </c>
      <c r="BU56">
        <v>1.341844</v>
      </c>
      <c r="BV56">
        <v>2.3306830000000001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1.755846</v>
      </c>
      <c r="CN56">
        <v>1.771234</v>
      </c>
      <c r="CO56">
        <v>0</v>
      </c>
      <c r="CP56">
        <v>4.2581249999999997</v>
      </c>
      <c r="CQ56">
        <v>1.7712330000000001</v>
      </c>
      <c r="CR56">
        <v>0.82955999999999996</v>
      </c>
      <c r="CS56">
        <v>1.3710979999999999</v>
      </c>
      <c r="CT56">
        <v>2.5514760000000001</v>
      </c>
      <c r="CU56">
        <v>0</v>
      </c>
      <c r="CV56">
        <v>0</v>
      </c>
      <c r="CW56">
        <v>2.2989410000000001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71.971011000000004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183.20490000000001</v>
      </c>
      <c r="L57">
        <v>122.46720000000001</v>
      </c>
      <c r="M57">
        <v>79.966942000000003</v>
      </c>
      <c r="N57">
        <v>120.69</v>
      </c>
      <c r="O57">
        <v>126.5201</v>
      </c>
      <c r="P57">
        <v>143.44999999999999</v>
      </c>
      <c r="Q57">
        <v>5.9676980000000004</v>
      </c>
      <c r="R57">
        <v>38.1708</v>
      </c>
      <c r="S57">
        <v>8.3155000000000001</v>
      </c>
      <c r="T57">
        <v>0</v>
      </c>
      <c r="U57">
        <v>348.97500000000002</v>
      </c>
      <c r="V57">
        <v>13.532500000000001</v>
      </c>
      <c r="W57">
        <v>31.15954</v>
      </c>
      <c r="X57">
        <v>114.663676</v>
      </c>
      <c r="Y57">
        <v>0</v>
      </c>
      <c r="Z57">
        <v>6.5537999999999998</v>
      </c>
      <c r="AA57">
        <v>0</v>
      </c>
      <c r="AB57">
        <v>3.680428</v>
      </c>
      <c r="AC57">
        <v>10.559259000000001</v>
      </c>
      <c r="AD57">
        <v>0</v>
      </c>
      <c r="AE57">
        <v>0</v>
      </c>
      <c r="AF57">
        <v>8.7128639999999997</v>
      </c>
      <c r="AG57">
        <v>44.150584000000002</v>
      </c>
      <c r="AH57">
        <v>0</v>
      </c>
      <c r="AI57">
        <v>0</v>
      </c>
      <c r="AJ57">
        <v>0</v>
      </c>
      <c r="AK57">
        <v>59.301366000000002</v>
      </c>
      <c r="AL57">
        <v>39.508000000000003</v>
      </c>
      <c r="AM57">
        <v>17.179061000000001</v>
      </c>
      <c r="AN57">
        <v>1.055067</v>
      </c>
      <c r="AO57">
        <v>0</v>
      </c>
      <c r="AP57">
        <v>0.12809999999999999</v>
      </c>
      <c r="AQ57">
        <v>0</v>
      </c>
      <c r="AR57">
        <v>38.64</v>
      </c>
      <c r="AS57">
        <v>34.647410000000001</v>
      </c>
      <c r="AT57">
        <v>11.24004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71.971011000000004</v>
      </c>
      <c r="BA57">
        <f t="shared" si="1"/>
        <v>1684.4108460000002</v>
      </c>
      <c r="BB57">
        <v>54</v>
      </c>
      <c r="BD57">
        <v>7.83</v>
      </c>
      <c r="BE57">
        <v>1.94</v>
      </c>
      <c r="BF57">
        <v>3.03</v>
      </c>
      <c r="BG57">
        <v>0</v>
      </c>
      <c r="BH57">
        <v>9.33</v>
      </c>
      <c r="BI57">
        <v>0.79</v>
      </c>
      <c r="BJ57">
        <v>0.43</v>
      </c>
      <c r="BK57">
        <v>1.83</v>
      </c>
      <c r="BL57">
        <v>0.88</v>
      </c>
      <c r="BM57">
        <v>0.2</v>
      </c>
      <c r="BN57">
        <v>2.38</v>
      </c>
      <c r="BO57">
        <v>1.89</v>
      </c>
      <c r="BP57">
        <v>0.25</v>
      </c>
      <c r="BQ57">
        <v>1.99</v>
      </c>
      <c r="BR57">
        <v>2.1800000000000002</v>
      </c>
      <c r="BS57">
        <v>1.62</v>
      </c>
      <c r="BT57">
        <v>2.9354909999999999</v>
      </c>
      <c r="BU57">
        <v>1.341844</v>
      </c>
      <c r="BV57">
        <v>2.3306830000000001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1.755846</v>
      </c>
      <c r="CN57">
        <v>1.771234</v>
      </c>
      <c r="CO57">
        <v>0</v>
      </c>
      <c r="CP57">
        <v>4.2581249999999997</v>
      </c>
      <c r="CQ57">
        <v>1.7712330000000001</v>
      </c>
      <c r="CR57">
        <v>0.82955999999999996</v>
      </c>
      <c r="CS57">
        <v>1.3710979999999999</v>
      </c>
      <c r="CT57">
        <v>2.5514760000000001</v>
      </c>
      <c r="CU57">
        <v>0</v>
      </c>
      <c r="CV57">
        <v>0</v>
      </c>
      <c r="CW57">
        <v>2.4265050000000001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71.971011000000004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183.20490000000001</v>
      </c>
      <c r="L58">
        <v>146.769677</v>
      </c>
      <c r="M58">
        <v>79.966942000000003</v>
      </c>
      <c r="N58">
        <v>120.69</v>
      </c>
      <c r="O58">
        <v>126.5201</v>
      </c>
      <c r="P58">
        <v>143.44999999999999</v>
      </c>
      <c r="Q58">
        <v>5.9676980000000004</v>
      </c>
      <c r="R58">
        <v>38.1708</v>
      </c>
      <c r="S58">
        <v>8.3155000000000001</v>
      </c>
      <c r="T58">
        <v>0</v>
      </c>
      <c r="U58">
        <v>348.97500000000002</v>
      </c>
      <c r="V58">
        <v>13.532500000000001</v>
      </c>
      <c r="W58">
        <v>26.670542000000001</v>
      </c>
      <c r="X58">
        <v>98.34375</v>
      </c>
      <c r="Y58">
        <v>0</v>
      </c>
      <c r="Z58">
        <v>6.5537999999999998</v>
      </c>
      <c r="AA58">
        <v>0</v>
      </c>
      <c r="AB58">
        <v>14.42728</v>
      </c>
      <c r="AC58">
        <v>10.559259000000001</v>
      </c>
      <c r="AD58">
        <v>0</v>
      </c>
      <c r="AE58">
        <v>0</v>
      </c>
      <c r="AF58">
        <v>8.7128639999999997</v>
      </c>
      <c r="AG58">
        <v>44.150584000000002</v>
      </c>
      <c r="AH58">
        <v>0</v>
      </c>
      <c r="AI58">
        <v>0</v>
      </c>
      <c r="AJ58">
        <v>0</v>
      </c>
      <c r="AK58">
        <v>59.301366000000002</v>
      </c>
      <c r="AL58">
        <v>39.508000000000003</v>
      </c>
      <c r="AM58">
        <v>17.179061000000001</v>
      </c>
      <c r="AN58">
        <v>1.055067</v>
      </c>
      <c r="AO58">
        <v>0</v>
      </c>
      <c r="AP58">
        <v>0.12809999999999999</v>
      </c>
      <c r="AQ58">
        <v>0</v>
      </c>
      <c r="AR58">
        <v>38.64</v>
      </c>
      <c r="AS58">
        <v>34.647410000000001</v>
      </c>
      <c r="AT58">
        <v>11.24004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71.971011000000004</v>
      </c>
      <c r="BA58">
        <f t="shared" si="1"/>
        <v>1698.6512510000005</v>
      </c>
      <c r="BB58">
        <v>55</v>
      </c>
      <c r="BD58">
        <v>7.83</v>
      </c>
      <c r="BE58">
        <v>1.94</v>
      </c>
      <c r="BF58">
        <v>3.03</v>
      </c>
      <c r="BG58">
        <v>0</v>
      </c>
      <c r="BH58">
        <v>9.33</v>
      </c>
      <c r="BI58">
        <v>0.79</v>
      </c>
      <c r="BJ58">
        <v>0.43</v>
      </c>
      <c r="BK58">
        <v>1.83</v>
      </c>
      <c r="BL58">
        <v>0.88</v>
      </c>
      <c r="BM58">
        <v>0.2</v>
      </c>
      <c r="BN58">
        <v>2.38</v>
      </c>
      <c r="BO58">
        <v>1.89</v>
      </c>
      <c r="BP58">
        <v>0.25</v>
      </c>
      <c r="BQ58">
        <v>1.99</v>
      </c>
      <c r="BR58">
        <v>2.1800000000000002</v>
      </c>
      <c r="BS58">
        <v>1.62</v>
      </c>
      <c r="BT58">
        <v>2.9354909999999999</v>
      </c>
      <c r="BU58">
        <v>1.341844</v>
      </c>
      <c r="BV58">
        <v>2.3306830000000001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1.755846</v>
      </c>
      <c r="CN58">
        <v>1.771234</v>
      </c>
      <c r="CO58">
        <v>0</v>
      </c>
      <c r="CP58">
        <v>4.2581249999999997</v>
      </c>
      <c r="CQ58">
        <v>1.7712330000000001</v>
      </c>
      <c r="CR58">
        <v>0.82955999999999996</v>
      </c>
      <c r="CS58">
        <v>1.3710979999999999</v>
      </c>
      <c r="CT58">
        <v>2.5514760000000001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71.971011000000004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185.89240000000001</v>
      </c>
      <c r="L59">
        <v>208.57215400000001</v>
      </c>
      <c r="M59">
        <v>79.966942000000003</v>
      </c>
      <c r="N59">
        <v>120.69</v>
      </c>
      <c r="O59">
        <v>126.5201</v>
      </c>
      <c r="P59">
        <v>143.44999999999999</v>
      </c>
      <c r="Q59">
        <v>10.3355</v>
      </c>
      <c r="R59">
        <v>31.9312</v>
      </c>
      <c r="S59">
        <v>14.294518999999999</v>
      </c>
      <c r="T59">
        <v>0</v>
      </c>
      <c r="U59">
        <v>348.97500000000002</v>
      </c>
      <c r="V59">
        <v>13.532500000000001</v>
      </c>
      <c r="W59">
        <v>24.784877000000002</v>
      </c>
      <c r="X59">
        <v>98.34375</v>
      </c>
      <c r="Y59">
        <v>0</v>
      </c>
      <c r="Z59">
        <v>6.5537999999999998</v>
      </c>
      <c r="AA59">
        <v>0</v>
      </c>
      <c r="AB59">
        <v>14.42728</v>
      </c>
      <c r="AC59">
        <v>10.559259000000001</v>
      </c>
      <c r="AD59">
        <v>0</v>
      </c>
      <c r="AE59">
        <v>0</v>
      </c>
      <c r="AF59">
        <v>0</v>
      </c>
      <c r="AG59">
        <v>44.150584000000002</v>
      </c>
      <c r="AH59">
        <v>0</v>
      </c>
      <c r="AI59">
        <v>0</v>
      </c>
      <c r="AJ59">
        <v>0</v>
      </c>
      <c r="AK59">
        <v>59.301366000000002</v>
      </c>
      <c r="AL59">
        <v>39.508000000000003</v>
      </c>
      <c r="AM59">
        <v>17.179061000000001</v>
      </c>
      <c r="AN59">
        <v>1.055067</v>
      </c>
      <c r="AO59">
        <v>0</v>
      </c>
      <c r="AP59">
        <v>0.12809999999999999</v>
      </c>
      <c r="AQ59">
        <v>10.668818999999999</v>
      </c>
      <c r="AR59">
        <v>38.64</v>
      </c>
      <c r="AS59">
        <v>34.647410000000001</v>
      </c>
      <c r="AT59">
        <v>11.24004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71.971011000000004</v>
      </c>
      <c r="BA59">
        <f t="shared" si="1"/>
        <v>1767.3187390000003</v>
      </c>
      <c r="BB59">
        <v>56</v>
      </c>
      <c r="BD59">
        <v>7.83</v>
      </c>
      <c r="BE59">
        <v>1.94</v>
      </c>
      <c r="BF59">
        <v>3.03</v>
      </c>
      <c r="BG59">
        <v>0</v>
      </c>
      <c r="BH59">
        <v>9.33</v>
      </c>
      <c r="BI59">
        <v>0.79</v>
      </c>
      <c r="BJ59">
        <v>0.43</v>
      </c>
      <c r="BK59">
        <v>1.83</v>
      </c>
      <c r="BL59">
        <v>0.88</v>
      </c>
      <c r="BM59">
        <v>0.2</v>
      </c>
      <c r="BN59">
        <v>2.38</v>
      </c>
      <c r="BO59">
        <v>1.89</v>
      </c>
      <c r="BP59">
        <v>0.25</v>
      </c>
      <c r="BQ59">
        <v>1.99</v>
      </c>
      <c r="BR59">
        <v>2.1800000000000002</v>
      </c>
      <c r="BS59">
        <v>1.62</v>
      </c>
      <c r="BT59">
        <v>2.9354909999999999</v>
      </c>
      <c r="BU59">
        <v>1.341844</v>
      </c>
      <c r="BV59">
        <v>2.3306830000000001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1.755846</v>
      </c>
      <c r="CN59">
        <v>1.771234</v>
      </c>
      <c r="CO59">
        <v>0</v>
      </c>
      <c r="CP59">
        <v>4.2581249999999997</v>
      </c>
      <c r="CQ59">
        <v>1.7712330000000001</v>
      </c>
      <c r="CR59">
        <v>0.82955999999999996</v>
      </c>
      <c r="CS59">
        <v>1.3710979999999999</v>
      </c>
      <c r="CT59">
        <v>2.5514760000000001</v>
      </c>
      <c r="CU59">
        <v>0</v>
      </c>
      <c r="CV59">
        <v>0</v>
      </c>
      <c r="CW59">
        <v>1.7637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71.971011000000004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185.89240000000001</v>
      </c>
      <c r="L60">
        <v>210.1772</v>
      </c>
      <c r="M60">
        <v>79.966942000000003</v>
      </c>
      <c r="N60">
        <v>120.69</v>
      </c>
      <c r="O60">
        <v>126.5201</v>
      </c>
      <c r="P60">
        <v>143.44999999999999</v>
      </c>
      <c r="Q60">
        <v>10.3355</v>
      </c>
      <c r="R60">
        <v>31.9312</v>
      </c>
      <c r="S60">
        <v>14.2949</v>
      </c>
      <c r="T60">
        <v>0</v>
      </c>
      <c r="U60">
        <v>348.97500000000002</v>
      </c>
      <c r="V60">
        <v>13.532500000000001</v>
      </c>
      <c r="W60">
        <v>24.784877000000002</v>
      </c>
      <c r="X60">
        <v>98.34375</v>
      </c>
      <c r="Y60">
        <v>0</v>
      </c>
      <c r="Z60">
        <v>6.5537999999999998</v>
      </c>
      <c r="AA60">
        <v>0</v>
      </c>
      <c r="AB60">
        <v>14.42728</v>
      </c>
      <c r="AC60">
        <v>10.559259000000001</v>
      </c>
      <c r="AD60">
        <v>0</v>
      </c>
      <c r="AE60">
        <v>0</v>
      </c>
      <c r="AF60">
        <v>0</v>
      </c>
      <c r="AG60">
        <v>44.150584000000002</v>
      </c>
      <c r="AH60">
        <v>0</v>
      </c>
      <c r="AI60">
        <v>0</v>
      </c>
      <c r="AJ60">
        <v>0</v>
      </c>
      <c r="AK60">
        <v>59.301366000000002</v>
      </c>
      <c r="AL60">
        <v>39.508000000000003</v>
      </c>
      <c r="AM60">
        <v>17.179061000000001</v>
      </c>
      <c r="AN60">
        <v>1.055067</v>
      </c>
      <c r="AO60">
        <v>0</v>
      </c>
      <c r="AP60">
        <v>0.12809999999999999</v>
      </c>
      <c r="AQ60">
        <v>21.337637999999998</v>
      </c>
      <c r="AR60">
        <v>38.64</v>
      </c>
      <c r="AS60">
        <v>34.647410000000001</v>
      </c>
      <c r="AT60">
        <v>11.24004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71.971011000000004</v>
      </c>
      <c r="BA60">
        <f t="shared" si="1"/>
        <v>1779.5929850000005</v>
      </c>
      <c r="BB60">
        <v>57</v>
      </c>
      <c r="BD60">
        <v>7.83</v>
      </c>
      <c r="BE60">
        <v>1.94</v>
      </c>
      <c r="BF60">
        <v>3.03</v>
      </c>
      <c r="BG60">
        <v>0</v>
      </c>
      <c r="BH60">
        <v>9.33</v>
      </c>
      <c r="BI60">
        <v>0.79</v>
      </c>
      <c r="BJ60">
        <v>0.43</v>
      </c>
      <c r="BK60">
        <v>1.83</v>
      </c>
      <c r="BL60">
        <v>0.88</v>
      </c>
      <c r="BM60">
        <v>0.2</v>
      </c>
      <c r="BN60">
        <v>2.38</v>
      </c>
      <c r="BO60">
        <v>1.89</v>
      </c>
      <c r="BP60">
        <v>0.25</v>
      </c>
      <c r="BQ60">
        <v>1.99</v>
      </c>
      <c r="BR60">
        <v>2.1800000000000002</v>
      </c>
      <c r="BS60">
        <v>1.62</v>
      </c>
      <c r="BT60">
        <v>2.9354909999999999</v>
      </c>
      <c r="BU60">
        <v>1.341844</v>
      </c>
      <c r="BV60">
        <v>2.3306830000000001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1.755846</v>
      </c>
      <c r="CN60">
        <v>1.771234</v>
      </c>
      <c r="CO60">
        <v>0</v>
      </c>
      <c r="CP60">
        <v>4.2581249999999997</v>
      </c>
      <c r="CQ60">
        <v>1.7712330000000001</v>
      </c>
      <c r="CR60">
        <v>0.82955999999999996</v>
      </c>
      <c r="CS60">
        <v>1.3710979999999999</v>
      </c>
      <c r="CT60">
        <v>2.5514760000000001</v>
      </c>
      <c r="CU60">
        <v>0</v>
      </c>
      <c r="CV60">
        <v>0</v>
      </c>
      <c r="CW60">
        <v>1.7637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71.971011000000004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185.89240000000001</v>
      </c>
      <c r="L61">
        <v>211.12719999999999</v>
      </c>
      <c r="M61">
        <v>79.966942000000003</v>
      </c>
      <c r="N61">
        <v>120.69</v>
      </c>
      <c r="O61">
        <v>126.5201</v>
      </c>
      <c r="P61">
        <v>143.44999999999999</v>
      </c>
      <c r="Q61">
        <v>9.9055</v>
      </c>
      <c r="R61">
        <v>31.9312</v>
      </c>
      <c r="S61">
        <v>14.2949</v>
      </c>
      <c r="T61">
        <v>0</v>
      </c>
      <c r="U61">
        <v>348.97500000000002</v>
      </c>
      <c r="V61">
        <v>13.532500000000001</v>
      </c>
      <c r="W61">
        <v>31.15954</v>
      </c>
      <c r="X61">
        <v>98.34375</v>
      </c>
      <c r="Y61">
        <v>0</v>
      </c>
      <c r="Z61">
        <v>6.5537999999999998</v>
      </c>
      <c r="AA61">
        <v>0</v>
      </c>
      <c r="AB61">
        <v>14.42728</v>
      </c>
      <c r="AC61">
        <v>10.559259000000001</v>
      </c>
      <c r="AD61">
        <v>0</v>
      </c>
      <c r="AE61">
        <v>17.906894999999999</v>
      </c>
      <c r="AF61">
        <v>0</v>
      </c>
      <c r="AG61">
        <v>44.150584000000002</v>
      </c>
      <c r="AH61">
        <v>0</v>
      </c>
      <c r="AI61">
        <v>0</v>
      </c>
      <c r="AJ61">
        <v>0</v>
      </c>
      <c r="AK61">
        <v>59.301366000000002</v>
      </c>
      <c r="AL61">
        <v>39.508000000000003</v>
      </c>
      <c r="AM61">
        <v>17.179061000000001</v>
      </c>
      <c r="AN61">
        <v>1.055067</v>
      </c>
      <c r="AO61">
        <v>0</v>
      </c>
      <c r="AP61">
        <v>0.12809999999999999</v>
      </c>
      <c r="AQ61">
        <v>32.006456999999997</v>
      </c>
      <c r="AR61">
        <v>38.64</v>
      </c>
      <c r="AS61">
        <v>34.647410000000001</v>
      </c>
      <c r="AT61">
        <v>11.24004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71.941011000000003</v>
      </c>
      <c r="BA61">
        <f t="shared" si="1"/>
        <v>1815.0333620000001</v>
      </c>
      <c r="BB61">
        <v>58</v>
      </c>
      <c r="BD61">
        <v>7.83</v>
      </c>
      <c r="BE61">
        <v>1.94</v>
      </c>
      <c r="BF61">
        <v>3.03</v>
      </c>
      <c r="BG61">
        <v>0</v>
      </c>
      <c r="BH61">
        <v>9.33</v>
      </c>
      <c r="BI61">
        <v>0.79</v>
      </c>
      <c r="BJ61">
        <v>0.43</v>
      </c>
      <c r="BK61">
        <v>1.83</v>
      </c>
      <c r="BL61">
        <v>0.88</v>
      </c>
      <c r="BM61">
        <v>0.17</v>
      </c>
      <c r="BN61">
        <v>2.38</v>
      </c>
      <c r="BO61">
        <v>1.89</v>
      </c>
      <c r="BP61">
        <v>0.25</v>
      </c>
      <c r="BQ61">
        <v>1.99</v>
      </c>
      <c r="BR61">
        <v>2.1800000000000002</v>
      </c>
      <c r="BS61">
        <v>1.62</v>
      </c>
      <c r="BT61">
        <v>2.9354909999999999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1.755846</v>
      </c>
      <c r="CN61">
        <v>1.771234</v>
      </c>
      <c r="CO61">
        <v>0</v>
      </c>
      <c r="CP61">
        <v>4.2581249999999997</v>
      </c>
      <c r="CQ61">
        <v>1.7712330000000001</v>
      </c>
      <c r="CR61">
        <v>0.82955999999999996</v>
      </c>
      <c r="CS61">
        <v>1.3710979999999999</v>
      </c>
      <c r="CT61">
        <v>2.5514760000000001</v>
      </c>
      <c r="CU61">
        <v>0</v>
      </c>
      <c r="CV61">
        <v>0</v>
      </c>
      <c r="CW61">
        <v>1.7637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71.941011000000003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185.89240000000001</v>
      </c>
      <c r="L62">
        <v>211.12719999999999</v>
      </c>
      <c r="M62">
        <v>79.966942000000003</v>
      </c>
      <c r="N62">
        <v>120.69</v>
      </c>
      <c r="O62">
        <v>126.5201</v>
      </c>
      <c r="P62">
        <v>143.44999999999999</v>
      </c>
      <c r="Q62">
        <v>9.9055</v>
      </c>
      <c r="R62">
        <v>31.9312</v>
      </c>
      <c r="S62">
        <v>14.2949</v>
      </c>
      <c r="T62">
        <v>0</v>
      </c>
      <c r="U62">
        <v>348.97500000000002</v>
      </c>
      <c r="V62">
        <v>13.532500000000001</v>
      </c>
      <c r="W62">
        <v>31.15954</v>
      </c>
      <c r="X62">
        <v>98.34375</v>
      </c>
      <c r="Y62">
        <v>0</v>
      </c>
      <c r="Z62">
        <v>6.5537999999999998</v>
      </c>
      <c r="AA62">
        <v>0</v>
      </c>
      <c r="AB62">
        <v>14.42728</v>
      </c>
      <c r="AC62">
        <v>10.559259000000001</v>
      </c>
      <c r="AD62">
        <v>0</v>
      </c>
      <c r="AE62">
        <v>35.813791000000002</v>
      </c>
      <c r="AF62">
        <v>0</v>
      </c>
      <c r="AG62">
        <v>44.150584000000002</v>
      </c>
      <c r="AH62">
        <v>0</v>
      </c>
      <c r="AI62">
        <v>0</v>
      </c>
      <c r="AJ62">
        <v>0</v>
      </c>
      <c r="AK62">
        <v>59.301366000000002</v>
      </c>
      <c r="AL62">
        <v>39.508000000000003</v>
      </c>
      <c r="AM62">
        <v>17.179061000000001</v>
      </c>
      <c r="AN62">
        <v>1.055067</v>
      </c>
      <c r="AO62">
        <v>0</v>
      </c>
      <c r="AP62">
        <v>0.12809999999999999</v>
      </c>
      <c r="AQ62">
        <v>32.006456999999997</v>
      </c>
      <c r="AR62">
        <v>38.64</v>
      </c>
      <c r="AS62">
        <v>34.647410000000001</v>
      </c>
      <c r="AT62">
        <v>11.24004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71.881011000000001</v>
      </c>
      <c r="BA62">
        <f t="shared" si="1"/>
        <v>1832.8802579999999</v>
      </c>
      <c r="BB62">
        <v>59</v>
      </c>
      <c r="BD62">
        <v>7.83</v>
      </c>
      <c r="BE62">
        <v>1.94</v>
      </c>
      <c r="BF62">
        <v>3.03</v>
      </c>
      <c r="BG62">
        <v>0</v>
      </c>
      <c r="BH62">
        <v>9.33</v>
      </c>
      <c r="BI62">
        <v>0.74</v>
      </c>
      <c r="BJ62">
        <v>0.42</v>
      </c>
      <c r="BK62">
        <v>1.83</v>
      </c>
      <c r="BL62">
        <v>0.88</v>
      </c>
      <c r="BM62">
        <v>0.17</v>
      </c>
      <c r="BN62">
        <v>2.38</v>
      </c>
      <c r="BO62">
        <v>1.89</v>
      </c>
      <c r="BP62">
        <v>0.25</v>
      </c>
      <c r="BQ62">
        <v>1.99</v>
      </c>
      <c r="BR62">
        <v>2.1800000000000002</v>
      </c>
      <c r="BS62">
        <v>1.62</v>
      </c>
      <c r="BT62">
        <v>2.9354909999999999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1.755846</v>
      </c>
      <c r="CN62">
        <v>1.771234</v>
      </c>
      <c r="CO62">
        <v>0</v>
      </c>
      <c r="CP62">
        <v>4.2581249999999997</v>
      </c>
      <c r="CQ62">
        <v>1.7712330000000001</v>
      </c>
      <c r="CR62">
        <v>0.82955999999999996</v>
      </c>
      <c r="CS62">
        <v>1.3710979999999999</v>
      </c>
      <c r="CT62">
        <v>2.5514760000000001</v>
      </c>
      <c r="CU62">
        <v>0</v>
      </c>
      <c r="CV62">
        <v>0</v>
      </c>
      <c r="CW62">
        <v>1.7637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71.881011000000001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186.919129</v>
      </c>
      <c r="L63">
        <v>225.046627</v>
      </c>
      <c r="M63">
        <v>79.966942000000003</v>
      </c>
      <c r="N63">
        <v>120.69</v>
      </c>
      <c r="O63">
        <v>126.5201</v>
      </c>
      <c r="P63">
        <v>143.44999999999999</v>
      </c>
      <c r="Q63">
        <v>14.006888</v>
      </c>
      <c r="R63">
        <v>31.9312</v>
      </c>
      <c r="S63">
        <v>17.504899999999999</v>
      </c>
      <c r="T63">
        <v>0</v>
      </c>
      <c r="U63">
        <v>348.97500000000002</v>
      </c>
      <c r="V63">
        <v>17.692499999999999</v>
      </c>
      <c r="W63">
        <v>32.859540000000003</v>
      </c>
      <c r="X63">
        <v>98.34375</v>
      </c>
      <c r="Y63">
        <v>0</v>
      </c>
      <c r="Z63">
        <v>0</v>
      </c>
      <c r="AA63">
        <v>0</v>
      </c>
      <c r="AB63">
        <v>14.42728</v>
      </c>
      <c r="AC63">
        <v>10.559259000000001</v>
      </c>
      <c r="AD63">
        <v>0</v>
      </c>
      <c r="AE63">
        <v>35.813791000000002</v>
      </c>
      <c r="AF63">
        <v>0</v>
      </c>
      <c r="AG63">
        <v>44.150584000000002</v>
      </c>
      <c r="AH63">
        <v>0</v>
      </c>
      <c r="AI63">
        <v>0</v>
      </c>
      <c r="AJ63">
        <v>0</v>
      </c>
      <c r="AK63">
        <v>59.301366000000002</v>
      </c>
      <c r="AL63">
        <v>39.508000000000003</v>
      </c>
      <c r="AM63">
        <v>17.179061000000001</v>
      </c>
      <c r="AN63">
        <v>1.055067</v>
      </c>
      <c r="AO63">
        <v>0</v>
      </c>
      <c r="AP63">
        <v>0.12809999999999999</v>
      </c>
      <c r="AQ63">
        <v>32.006456999999997</v>
      </c>
      <c r="AR63">
        <v>37.536000000000001</v>
      </c>
      <c r="AS63">
        <v>34.647410000000001</v>
      </c>
      <c r="AT63">
        <v>11.24004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71.913577000000004</v>
      </c>
      <c r="BA63">
        <f t="shared" si="1"/>
        <v>1853.372568</v>
      </c>
      <c r="BB63">
        <v>60</v>
      </c>
      <c r="BD63">
        <v>7.83</v>
      </c>
      <c r="BE63">
        <v>1.94</v>
      </c>
      <c r="BF63">
        <v>3.03</v>
      </c>
      <c r="BG63">
        <v>0</v>
      </c>
      <c r="BH63">
        <v>9.33</v>
      </c>
      <c r="BI63">
        <v>0.74</v>
      </c>
      <c r="BJ63">
        <v>0.42</v>
      </c>
      <c r="BK63">
        <v>1.83</v>
      </c>
      <c r="BL63">
        <v>0.88</v>
      </c>
      <c r="BM63">
        <v>0.17</v>
      </c>
      <c r="BN63">
        <v>2.38</v>
      </c>
      <c r="BO63">
        <v>1.89</v>
      </c>
      <c r="BP63">
        <v>0.25</v>
      </c>
      <c r="BQ63">
        <v>1.99</v>
      </c>
      <c r="BR63">
        <v>2.1800000000000002</v>
      </c>
      <c r="BS63">
        <v>1.62</v>
      </c>
      <c r="BT63">
        <v>2.9680569999999999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1.755846</v>
      </c>
      <c r="CN63">
        <v>1.771234</v>
      </c>
      <c r="CO63">
        <v>0</v>
      </c>
      <c r="CP63">
        <v>4.2581249999999997</v>
      </c>
      <c r="CQ63">
        <v>1.7712330000000001</v>
      </c>
      <c r="CR63">
        <v>0.82955999999999996</v>
      </c>
      <c r="CS63">
        <v>1.3710979999999999</v>
      </c>
      <c r="CT63">
        <v>2.5514760000000001</v>
      </c>
      <c r="CU63">
        <v>0</v>
      </c>
      <c r="CV63">
        <v>0</v>
      </c>
      <c r="CW63">
        <v>1.7637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71.913577000000004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185.97239999999999</v>
      </c>
      <c r="L64">
        <v>225.046627</v>
      </c>
      <c r="M64">
        <v>79.966942000000003</v>
      </c>
      <c r="N64">
        <v>120.69</v>
      </c>
      <c r="O64">
        <v>126.5201</v>
      </c>
      <c r="P64">
        <v>143.44999999999999</v>
      </c>
      <c r="Q64">
        <v>14.006888</v>
      </c>
      <c r="R64">
        <v>31.9312</v>
      </c>
      <c r="S64">
        <v>17.504899999999999</v>
      </c>
      <c r="T64">
        <v>0</v>
      </c>
      <c r="U64">
        <v>348.97500000000002</v>
      </c>
      <c r="V64">
        <v>18.1401</v>
      </c>
      <c r="W64">
        <v>32.859540000000003</v>
      </c>
      <c r="X64">
        <v>98.34375</v>
      </c>
      <c r="Y64">
        <v>0</v>
      </c>
      <c r="Z64">
        <v>0</v>
      </c>
      <c r="AA64">
        <v>0</v>
      </c>
      <c r="AB64">
        <v>14.42728</v>
      </c>
      <c r="AC64">
        <v>10.559259000000001</v>
      </c>
      <c r="AD64">
        <v>0</v>
      </c>
      <c r="AE64">
        <v>51.482323999999998</v>
      </c>
      <c r="AF64">
        <v>0</v>
      </c>
      <c r="AG64">
        <v>44.150584000000002</v>
      </c>
      <c r="AH64">
        <v>0</v>
      </c>
      <c r="AI64">
        <v>0</v>
      </c>
      <c r="AJ64">
        <v>0</v>
      </c>
      <c r="AK64">
        <v>59.301366000000002</v>
      </c>
      <c r="AL64">
        <v>39.508000000000003</v>
      </c>
      <c r="AM64">
        <v>17.179061000000001</v>
      </c>
      <c r="AN64">
        <v>1.055067</v>
      </c>
      <c r="AO64">
        <v>0</v>
      </c>
      <c r="AP64">
        <v>0.12809999999999999</v>
      </c>
      <c r="AQ64">
        <v>32.006456999999997</v>
      </c>
      <c r="AR64">
        <v>37.536000000000001</v>
      </c>
      <c r="AS64">
        <v>34.647410000000001</v>
      </c>
      <c r="AT64">
        <v>11.24004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71.914853999999991</v>
      </c>
      <c r="BA64">
        <f t="shared" si="1"/>
        <v>1868.5432490000003</v>
      </c>
      <c r="BB64">
        <v>61</v>
      </c>
      <c r="BD64">
        <v>7.83</v>
      </c>
      <c r="BE64">
        <v>1.94</v>
      </c>
      <c r="BF64">
        <v>3.03</v>
      </c>
      <c r="BG64">
        <v>0</v>
      </c>
      <c r="BH64">
        <v>9.33</v>
      </c>
      <c r="BI64">
        <v>0.74</v>
      </c>
      <c r="BJ64">
        <v>0.42</v>
      </c>
      <c r="BK64">
        <v>1.83</v>
      </c>
      <c r="BL64">
        <v>0.88</v>
      </c>
      <c r="BM64">
        <v>0.17</v>
      </c>
      <c r="BN64">
        <v>2.38</v>
      </c>
      <c r="BO64">
        <v>1.89</v>
      </c>
      <c r="BP64">
        <v>0.25</v>
      </c>
      <c r="BQ64">
        <v>1.99</v>
      </c>
      <c r="BR64">
        <v>2.1800000000000002</v>
      </c>
      <c r="BS64">
        <v>1.62</v>
      </c>
      <c r="BT64">
        <v>2.9693339999999999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1.755846</v>
      </c>
      <c r="CN64">
        <v>1.771234</v>
      </c>
      <c r="CO64">
        <v>0</v>
      </c>
      <c r="CP64">
        <v>4.2581249999999997</v>
      </c>
      <c r="CQ64">
        <v>1.7712330000000001</v>
      </c>
      <c r="CR64">
        <v>0.82955999999999996</v>
      </c>
      <c r="CS64">
        <v>1.3710979999999999</v>
      </c>
      <c r="CT64">
        <v>2.5514760000000001</v>
      </c>
      <c r="CU64">
        <v>0</v>
      </c>
      <c r="CV64">
        <v>0</v>
      </c>
      <c r="CW64">
        <v>1.7637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71.914853999999991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185.97239999999999</v>
      </c>
      <c r="L65">
        <v>225.046627</v>
      </c>
      <c r="M65">
        <v>79.966942000000003</v>
      </c>
      <c r="N65">
        <v>120.69</v>
      </c>
      <c r="O65">
        <v>126.5201</v>
      </c>
      <c r="P65">
        <v>143.44999999999999</v>
      </c>
      <c r="Q65">
        <v>14.006888</v>
      </c>
      <c r="R65">
        <v>31.9312</v>
      </c>
      <c r="S65">
        <v>17.504899999999999</v>
      </c>
      <c r="T65">
        <v>0</v>
      </c>
      <c r="U65">
        <v>348.97500000000002</v>
      </c>
      <c r="V65">
        <v>18.1401</v>
      </c>
      <c r="W65">
        <v>32.859540000000003</v>
      </c>
      <c r="X65">
        <v>98.34375</v>
      </c>
      <c r="Y65">
        <v>0</v>
      </c>
      <c r="Z65">
        <v>0</v>
      </c>
      <c r="AA65">
        <v>12.64</v>
      </c>
      <c r="AB65">
        <v>14.42728</v>
      </c>
      <c r="AC65">
        <v>10.559259000000001</v>
      </c>
      <c r="AD65">
        <v>0</v>
      </c>
      <c r="AE65">
        <v>53.905351000000003</v>
      </c>
      <c r="AF65">
        <v>0</v>
      </c>
      <c r="AG65">
        <v>44.150584000000002</v>
      </c>
      <c r="AH65">
        <v>0</v>
      </c>
      <c r="AI65">
        <v>0</v>
      </c>
      <c r="AJ65">
        <v>0</v>
      </c>
      <c r="AK65">
        <v>59.301366000000002</v>
      </c>
      <c r="AL65">
        <v>39.508000000000003</v>
      </c>
      <c r="AM65">
        <v>17.179061000000001</v>
      </c>
      <c r="AN65">
        <v>1.055067</v>
      </c>
      <c r="AO65">
        <v>0</v>
      </c>
      <c r="AP65">
        <v>0.12809999999999999</v>
      </c>
      <c r="AQ65">
        <v>32.006456999999997</v>
      </c>
      <c r="AR65">
        <v>37.536000000000001</v>
      </c>
      <c r="AS65">
        <v>35.068227999999998</v>
      </c>
      <c r="AT65">
        <v>11.24004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71.814853999999997</v>
      </c>
      <c r="BA65">
        <f t="shared" si="1"/>
        <v>1883.9270940000004</v>
      </c>
      <c r="BB65">
        <v>62</v>
      </c>
      <c r="BD65">
        <v>7.83</v>
      </c>
      <c r="BE65">
        <v>1.94</v>
      </c>
      <c r="BF65">
        <v>3.03</v>
      </c>
      <c r="BG65">
        <v>0</v>
      </c>
      <c r="BH65">
        <v>9.33</v>
      </c>
      <c r="BI65">
        <v>0.74</v>
      </c>
      <c r="BJ65">
        <v>0.42</v>
      </c>
      <c r="BK65">
        <v>1.73</v>
      </c>
      <c r="BL65">
        <v>0.88</v>
      </c>
      <c r="BM65">
        <v>0.17</v>
      </c>
      <c r="BN65">
        <v>2.38</v>
      </c>
      <c r="BO65">
        <v>1.89</v>
      </c>
      <c r="BP65">
        <v>0.25</v>
      </c>
      <c r="BQ65">
        <v>1.99</v>
      </c>
      <c r="BR65">
        <v>2.1800000000000002</v>
      </c>
      <c r="BS65">
        <v>1.62</v>
      </c>
      <c r="BT65">
        <v>2.9693339999999999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1.755846</v>
      </c>
      <c r="CN65">
        <v>1.771234</v>
      </c>
      <c r="CO65">
        <v>0</v>
      </c>
      <c r="CP65">
        <v>4.2581249999999997</v>
      </c>
      <c r="CQ65">
        <v>1.7712330000000001</v>
      </c>
      <c r="CR65">
        <v>0.82955999999999996</v>
      </c>
      <c r="CS65">
        <v>1.3710979999999999</v>
      </c>
      <c r="CT65">
        <v>2.5514760000000001</v>
      </c>
      <c r="CU65">
        <v>0</v>
      </c>
      <c r="CV65">
        <v>0</v>
      </c>
      <c r="CW65">
        <v>1.7637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71.814853999999997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215.677412</v>
      </c>
      <c r="L66">
        <v>225.08662699999999</v>
      </c>
      <c r="M66">
        <v>79.966942000000003</v>
      </c>
      <c r="N66">
        <v>120.69</v>
      </c>
      <c r="O66">
        <v>126.5201</v>
      </c>
      <c r="P66">
        <v>143.44999999999999</v>
      </c>
      <c r="Q66">
        <v>14.006888</v>
      </c>
      <c r="R66">
        <v>31.9312</v>
      </c>
      <c r="S66">
        <v>17.504899999999999</v>
      </c>
      <c r="T66">
        <v>0</v>
      </c>
      <c r="U66">
        <v>348.97500000000002</v>
      </c>
      <c r="V66">
        <v>18.1401</v>
      </c>
      <c r="W66">
        <v>32.859540000000003</v>
      </c>
      <c r="X66">
        <v>98.34375</v>
      </c>
      <c r="Y66">
        <v>0</v>
      </c>
      <c r="Z66">
        <v>0</v>
      </c>
      <c r="AA66">
        <v>27.887</v>
      </c>
      <c r="AB66">
        <v>14.42728</v>
      </c>
      <c r="AC66">
        <v>10.559259000000001</v>
      </c>
      <c r="AD66">
        <v>0</v>
      </c>
      <c r="AE66">
        <v>53.905351000000003</v>
      </c>
      <c r="AF66">
        <v>0</v>
      </c>
      <c r="AG66">
        <v>44.150584000000002</v>
      </c>
      <c r="AH66">
        <v>0</v>
      </c>
      <c r="AI66">
        <v>0</v>
      </c>
      <c r="AJ66">
        <v>0</v>
      </c>
      <c r="AK66">
        <v>59.301366000000002</v>
      </c>
      <c r="AL66">
        <v>39.508000000000003</v>
      </c>
      <c r="AM66">
        <v>17.179061000000001</v>
      </c>
      <c r="AN66">
        <v>1.055067</v>
      </c>
      <c r="AO66">
        <v>0</v>
      </c>
      <c r="AP66">
        <v>0.12809999999999999</v>
      </c>
      <c r="AQ66">
        <v>32.006456999999997</v>
      </c>
      <c r="AR66">
        <v>37.536000000000001</v>
      </c>
      <c r="AS66">
        <v>35.068227999999998</v>
      </c>
      <c r="AT66">
        <v>11.24004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71.814853999999997</v>
      </c>
      <c r="BA66">
        <f t="shared" si="1"/>
        <v>1928.9191060000001</v>
      </c>
      <c r="BB66">
        <v>63</v>
      </c>
      <c r="BD66">
        <v>7.83</v>
      </c>
      <c r="BE66">
        <v>1.94</v>
      </c>
      <c r="BF66">
        <v>3.03</v>
      </c>
      <c r="BG66">
        <v>0</v>
      </c>
      <c r="BH66">
        <v>9.33</v>
      </c>
      <c r="BI66">
        <v>0.74</v>
      </c>
      <c r="BJ66">
        <v>0.42</v>
      </c>
      <c r="BK66">
        <v>1.73</v>
      </c>
      <c r="BL66">
        <v>0.88</v>
      </c>
      <c r="BM66">
        <v>0.17</v>
      </c>
      <c r="BN66">
        <v>2.38</v>
      </c>
      <c r="BO66">
        <v>1.89</v>
      </c>
      <c r="BP66">
        <v>0.25</v>
      </c>
      <c r="BQ66">
        <v>1.99</v>
      </c>
      <c r="BR66">
        <v>2.1800000000000002</v>
      </c>
      <c r="BS66">
        <v>1.62</v>
      </c>
      <c r="BT66">
        <v>2.9693339999999999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1.755846</v>
      </c>
      <c r="CN66">
        <v>1.771234</v>
      </c>
      <c r="CO66">
        <v>0</v>
      </c>
      <c r="CP66">
        <v>4.2581249999999997</v>
      </c>
      <c r="CQ66">
        <v>1.7712330000000001</v>
      </c>
      <c r="CR66">
        <v>0.82955999999999996</v>
      </c>
      <c r="CS66">
        <v>1.3710979999999999</v>
      </c>
      <c r="CT66">
        <v>2.5514760000000001</v>
      </c>
      <c r="CU66">
        <v>0</v>
      </c>
      <c r="CV66">
        <v>0</v>
      </c>
      <c r="CW66">
        <v>1.7637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71.814853999999997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227.64959999999999</v>
      </c>
      <c r="L67">
        <v>226.02584100000001</v>
      </c>
      <c r="M67">
        <v>79.966942000000003</v>
      </c>
      <c r="N67">
        <v>120.69</v>
      </c>
      <c r="O67">
        <v>126.5201</v>
      </c>
      <c r="P67">
        <v>143.44999999999999</v>
      </c>
      <c r="Q67">
        <v>14.006888</v>
      </c>
      <c r="R67">
        <v>43.545976000000003</v>
      </c>
      <c r="S67">
        <v>17.504899999999999</v>
      </c>
      <c r="T67">
        <v>0</v>
      </c>
      <c r="U67">
        <v>348.97500000000002</v>
      </c>
      <c r="V67">
        <v>18.1401</v>
      </c>
      <c r="W67">
        <v>23.419176</v>
      </c>
      <c r="X67">
        <v>98.34375</v>
      </c>
      <c r="Y67">
        <v>0</v>
      </c>
      <c r="Z67">
        <v>0</v>
      </c>
      <c r="AA67">
        <v>28.09872</v>
      </c>
      <c r="AB67">
        <v>14.42728</v>
      </c>
      <c r="AC67">
        <v>10.559259000000001</v>
      </c>
      <c r="AD67">
        <v>0</v>
      </c>
      <c r="AE67">
        <v>53.905351000000003</v>
      </c>
      <c r="AF67">
        <v>0</v>
      </c>
      <c r="AG67">
        <v>44.150584000000002</v>
      </c>
      <c r="AH67">
        <v>0</v>
      </c>
      <c r="AI67">
        <v>0</v>
      </c>
      <c r="AJ67">
        <v>0</v>
      </c>
      <c r="AK67">
        <v>59.301366000000002</v>
      </c>
      <c r="AL67">
        <v>53.451999999999998</v>
      </c>
      <c r="AM67">
        <v>17.179061000000001</v>
      </c>
      <c r="AN67">
        <v>1.055067</v>
      </c>
      <c r="AO67">
        <v>0</v>
      </c>
      <c r="AP67">
        <v>0.12809999999999999</v>
      </c>
      <c r="AQ67">
        <v>32.006456999999997</v>
      </c>
      <c r="AR67">
        <v>50.783999999999999</v>
      </c>
      <c r="AS67">
        <v>35.068227999999998</v>
      </c>
      <c r="AT67">
        <v>11.24004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71.814853999999997</v>
      </c>
      <c r="BA67">
        <f t="shared" si="1"/>
        <v>1971.4086400000003</v>
      </c>
      <c r="BB67">
        <v>64</v>
      </c>
      <c r="BD67">
        <v>7.83</v>
      </c>
      <c r="BE67">
        <v>1.94</v>
      </c>
      <c r="BF67">
        <v>3.03</v>
      </c>
      <c r="BG67">
        <v>0</v>
      </c>
      <c r="BH67">
        <v>9.33</v>
      </c>
      <c r="BI67">
        <v>0.74</v>
      </c>
      <c r="BJ67">
        <v>0.42</v>
      </c>
      <c r="BK67">
        <v>1.73</v>
      </c>
      <c r="BL67">
        <v>0.88</v>
      </c>
      <c r="BM67">
        <v>0.17</v>
      </c>
      <c r="BN67">
        <v>2.38</v>
      </c>
      <c r="BO67">
        <v>1.89</v>
      </c>
      <c r="BP67">
        <v>0.25</v>
      </c>
      <c r="BQ67">
        <v>1.99</v>
      </c>
      <c r="BR67">
        <v>2.1800000000000002</v>
      </c>
      <c r="BS67">
        <v>1.62</v>
      </c>
      <c r="BT67">
        <v>2.9693339999999999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1.755846</v>
      </c>
      <c r="CN67">
        <v>1.771234</v>
      </c>
      <c r="CO67">
        <v>0</v>
      </c>
      <c r="CP67">
        <v>4.2581249999999997</v>
      </c>
      <c r="CQ67">
        <v>1.7712330000000001</v>
      </c>
      <c r="CR67">
        <v>0.82955999999999996</v>
      </c>
      <c r="CS67">
        <v>1.3710979999999999</v>
      </c>
      <c r="CT67">
        <v>2.5514760000000001</v>
      </c>
      <c r="CU67">
        <v>0</v>
      </c>
      <c r="CV67">
        <v>0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71.814853999999997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227.64959999999999</v>
      </c>
      <c r="L68">
        <v>226.02584100000001</v>
      </c>
      <c r="M68">
        <v>79.966942000000003</v>
      </c>
      <c r="N68">
        <v>120.69</v>
      </c>
      <c r="O68">
        <v>126.5201</v>
      </c>
      <c r="P68">
        <v>143.44999999999999</v>
      </c>
      <c r="Q68">
        <v>21.906887999999999</v>
      </c>
      <c r="R68">
        <v>43.545976000000003</v>
      </c>
      <c r="S68">
        <v>26.590499999999999</v>
      </c>
      <c r="T68">
        <v>0</v>
      </c>
      <c r="U68">
        <v>348.97500000000002</v>
      </c>
      <c r="V68">
        <v>18.1401</v>
      </c>
      <c r="W68">
        <v>23.419176</v>
      </c>
      <c r="X68">
        <v>98.34375</v>
      </c>
      <c r="Y68">
        <v>0</v>
      </c>
      <c r="Z68">
        <v>0</v>
      </c>
      <c r="AA68">
        <v>28.09872</v>
      </c>
      <c r="AB68">
        <v>14.42728</v>
      </c>
      <c r="AC68">
        <v>10.559259000000001</v>
      </c>
      <c r="AD68">
        <v>0</v>
      </c>
      <c r="AE68">
        <v>53.905351000000003</v>
      </c>
      <c r="AF68">
        <v>0</v>
      </c>
      <c r="AG68">
        <v>44.150584000000002</v>
      </c>
      <c r="AH68">
        <v>0</v>
      </c>
      <c r="AI68">
        <v>0</v>
      </c>
      <c r="AJ68">
        <v>0</v>
      </c>
      <c r="AK68">
        <v>59.301366000000002</v>
      </c>
      <c r="AL68">
        <v>53.451999999999998</v>
      </c>
      <c r="AM68">
        <v>17.179061000000001</v>
      </c>
      <c r="AN68">
        <v>1.055067</v>
      </c>
      <c r="AO68">
        <v>0</v>
      </c>
      <c r="AP68">
        <v>0.12809999999999999</v>
      </c>
      <c r="AQ68">
        <v>32.006456999999997</v>
      </c>
      <c r="AR68">
        <v>50.783999999999999</v>
      </c>
      <c r="AS68">
        <v>35.068227999999998</v>
      </c>
      <c r="AT68">
        <v>11.24004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71.814853999999997</v>
      </c>
      <c r="BA68">
        <f t="shared" ref="BA68:BA99" si="4">SUM(B68:AZ68)</f>
        <v>1988.3942400000003</v>
      </c>
      <c r="BB68">
        <v>65</v>
      </c>
      <c r="BD68">
        <v>7.83</v>
      </c>
      <c r="BE68">
        <v>1.94</v>
      </c>
      <c r="BF68">
        <v>3.03</v>
      </c>
      <c r="BG68">
        <v>0</v>
      </c>
      <c r="BH68">
        <v>9.33</v>
      </c>
      <c r="BI68">
        <v>0.74</v>
      </c>
      <c r="BJ68">
        <v>0.42</v>
      </c>
      <c r="BK68">
        <v>1.73</v>
      </c>
      <c r="BL68">
        <v>0.88</v>
      </c>
      <c r="BM68">
        <v>0.17</v>
      </c>
      <c r="BN68">
        <v>2.38</v>
      </c>
      <c r="BO68">
        <v>1.89</v>
      </c>
      <c r="BP68">
        <v>0.25</v>
      </c>
      <c r="BQ68">
        <v>1.99</v>
      </c>
      <c r="BR68">
        <v>2.1800000000000002</v>
      </c>
      <c r="BS68">
        <v>1.62</v>
      </c>
      <c r="BT68">
        <v>2.9693339999999999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1.755846</v>
      </c>
      <c r="CN68">
        <v>1.771234</v>
      </c>
      <c r="CO68">
        <v>0</v>
      </c>
      <c r="CP68">
        <v>4.2581249999999997</v>
      </c>
      <c r="CQ68">
        <v>1.7712330000000001</v>
      </c>
      <c r="CR68">
        <v>0.82955999999999996</v>
      </c>
      <c r="CS68">
        <v>1.3710979999999999</v>
      </c>
      <c r="CT68">
        <v>2.5514760000000001</v>
      </c>
      <c r="CU68">
        <v>0</v>
      </c>
      <c r="CV68">
        <v>0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SUM(BD68:CS68)</f>
        <v>71.814853999999997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267.64960000000002</v>
      </c>
      <c r="L69">
        <v>226.02584100000001</v>
      </c>
      <c r="M69">
        <v>79.966942000000003</v>
      </c>
      <c r="N69">
        <v>120.69</v>
      </c>
      <c r="O69">
        <v>126.5201</v>
      </c>
      <c r="P69">
        <v>143.44999999999999</v>
      </c>
      <c r="Q69">
        <v>21.906887999999999</v>
      </c>
      <c r="R69">
        <v>43.545976000000003</v>
      </c>
      <c r="S69">
        <v>26.590499999999999</v>
      </c>
      <c r="T69">
        <v>0</v>
      </c>
      <c r="U69">
        <v>348.97500000000002</v>
      </c>
      <c r="V69">
        <v>18.1401</v>
      </c>
      <c r="W69">
        <v>23.199539999999999</v>
      </c>
      <c r="X69">
        <v>98.34375</v>
      </c>
      <c r="Y69">
        <v>0</v>
      </c>
      <c r="Z69">
        <v>0</v>
      </c>
      <c r="AA69">
        <v>28.09872</v>
      </c>
      <c r="AB69">
        <v>29.090107</v>
      </c>
      <c r="AC69">
        <v>21.139358999999999</v>
      </c>
      <c r="AD69">
        <v>0</v>
      </c>
      <c r="AE69">
        <v>53.905351000000003</v>
      </c>
      <c r="AF69">
        <v>0</v>
      </c>
      <c r="AG69">
        <v>44.150584000000002</v>
      </c>
      <c r="AH69">
        <v>0</v>
      </c>
      <c r="AI69">
        <v>0</v>
      </c>
      <c r="AJ69">
        <v>0</v>
      </c>
      <c r="AK69">
        <v>59.301366000000002</v>
      </c>
      <c r="AL69">
        <v>65.072000000000003</v>
      </c>
      <c r="AM69">
        <v>17.179061000000001</v>
      </c>
      <c r="AN69">
        <v>1.055067</v>
      </c>
      <c r="AO69">
        <v>0</v>
      </c>
      <c r="AP69">
        <v>1.6653</v>
      </c>
      <c r="AQ69">
        <v>32.006456999999997</v>
      </c>
      <c r="AR69">
        <v>50.783999999999999</v>
      </c>
      <c r="AS69">
        <v>35.068227999999998</v>
      </c>
      <c r="AT69">
        <v>11.24004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71.934854000000001</v>
      </c>
      <c r="BA69">
        <f t="shared" si="4"/>
        <v>2066.694731</v>
      </c>
      <c r="BB69">
        <v>66</v>
      </c>
      <c r="BD69">
        <v>7.95</v>
      </c>
      <c r="BE69">
        <v>1.94</v>
      </c>
      <c r="BF69">
        <v>3.03</v>
      </c>
      <c r="BG69">
        <v>0</v>
      </c>
      <c r="BH69">
        <v>9.33</v>
      </c>
      <c r="BI69">
        <v>0.74</v>
      </c>
      <c r="BJ69">
        <v>0.42</v>
      </c>
      <c r="BK69">
        <v>1.73</v>
      </c>
      <c r="BL69">
        <v>0.88</v>
      </c>
      <c r="BM69">
        <v>0.17</v>
      </c>
      <c r="BN69">
        <v>2.38</v>
      </c>
      <c r="BO69">
        <v>1.89</v>
      </c>
      <c r="BP69">
        <v>0.25</v>
      </c>
      <c r="BQ69">
        <v>1.99</v>
      </c>
      <c r="BR69">
        <v>2.1800000000000002</v>
      </c>
      <c r="BS69">
        <v>1.62</v>
      </c>
      <c r="BT69">
        <v>2.9693339999999999</v>
      </c>
      <c r="BU69">
        <v>1.341844</v>
      </c>
      <c r="BV69">
        <v>2.3306830000000001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1.755846</v>
      </c>
      <c r="CN69">
        <v>1.771234</v>
      </c>
      <c r="CO69">
        <v>0</v>
      </c>
      <c r="CP69">
        <v>4.2581249999999997</v>
      </c>
      <c r="CQ69">
        <v>1.7712330000000001</v>
      </c>
      <c r="CR69">
        <v>0.82955999999999996</v>
      </c>
      <c r="CS69">
        <v>1.3710979999999999</v>
      </c>
      <c r="CT69">
        <v>2.5514760000000001</v>
      </c>
      <c r="CU69">
        <v>0</v>
      </c>
      <c r="CV69">
        <v>0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71.934854000000001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307.64960000000002</v>
      </c>
      <c r="L70">
        <v>226.02584100000001</v>
      </c>
      <c r="M70">
        <v>79.966942000000003</v>
      </c>
      <c r="N70">
        <v>120.69</v>
      </c>
      <c r="O70">
        <v>126.5201</v>
      </c>
      <c r="P70">
        <v>143.44999999999999</v>
      </c>
      <c r="Q70">
        <v>21.906887999999999</v>
      </c>
      <c r="R70">
        <v>43.545976000000003</v>
      </c>
      <c r="S70">
        <v>26.590499999999999</v>
      </c>
      <c r="T70">
        <v>0</v>
      </c>
      <c r="U70">
        <v>348.97500000000002</v>
      </c>
      <c r="V70">
        <v>18.1401</v>
      </c>
      <c r="W70">
        <v>23.199539999999999</v>
      </c>
      <c r="X70">
        <v>98.34375</v>
      </c>
      <c r="Y70">
        <v>0</v>
      </c>
      <c r="Z70">
        <v>0</v>
      </c>
      <c r="AA70">
        <v>28.09872</v>
      </c>
      <c r="AB70">
        <v>29.090107</v>
      </c>
      <c r="AC70">
        <v>21.139358999999999</v>
      </c>
      <c r="AD70">
        <v>0</v>
      </c>
      <c r="AE70">
        <v>53.905351000000003</v>
      </c>
      <c r="AF70">
        <v>0</v>
      </c>
      <c r="AG70">
        <v>44.150584000000002</v>
      </c>
      <c r="AH70">
        <v>0</v>
      </c>
      <c r="AI70">
        <v>0</v>
      </c>
      <c r="AJ70">
        <v>0</v>
      </c>
      <c r="AK70">
        <v>59.301366000000002</v>
      </c>
      <c r="AL70">
        <v>65.072000000000003</v>
      </c>
      <c r="AM70">
        <v>17.179061000000001</v>
      </c>
      <c r="AN70">
        <v>1.055067</v>
      </c>
      <c r="AO70">
        <v>0</v>
      </c>
      <c r="AP70">
        <v>7.6859999999999999</v>
      </c>
      <c r="AQ70">
        <v>32.006456999999997</v>
      </c>
      <c r="AR70">
        <v>50.783999999999999</v>
      </c>
      <c r="AS70">
        <v>35.068227999999998</v>
      </c>
      <c r="AT70">
        <v>11.24004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71.934854000000001</v>
      </c>
      <c r="BA70">
        <f t="shared" si="4"/>
        <v>2112.7154310000005</v>
      </c>
      <c r="BB70">
        <v>67</v>
      </c>
      <c r="BD70">
        <v>7.95</v>
      </c>
      <c r="BE70">
        <v>1.94</v>
      </c>
      <c r="BF70">
        <v>3.03</v>
      </c>
      <c r="BG70">
        <v>0</v>
      </c>
      <c r="BH70">
        <v>9.33</v>
      </c>
      <c r="BI70">
        <v>0.74</v>
      </c>
      <c r="BJ70">
        <v>0.42</v>
      </c>
      <c r="BK70">
        <v>1.73</v>
      </c>
      <c r="BL70">
        <v>0.88</v>
      </c>
      <c r="BM70">
        <v>0.17</v>
      </c>
      <c r="BN70">
        <v>2.38</v>
      </c>
      <c r="BO70">
        <v>1.89</v>
      </c>
      <c r="BP70">
        <v>0.25</v>
      </c>
      <c r="BQ70">
        <v>1.99</v>
      </c>
      <c r="BR70">
        <v>2.1800000000000002</v>
      </c>
      <c r="BS70">
        <v>1.62</v>
      </c>
      <c r="BT70">
        <v>2.9693339999999999</v>
      </c>
      <c r="BU70">
        <v>1.341844</v>
      </c>
      <c r="BV70">
        <v>2.3306830000000001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1.755846</v>
      </c>
      <c r="CN70">
        <v>1.771234</v>
      </c>
      <c r="CO70">
        <v>0</v>
      </c>
      <c r="CP70">
        <v>4.2581249999999997</v>
      </c>
      <c r="CQ70">
        <v>1.7712330000000001</v>
      </c>
      <c r="CR70">
        <v>0.82955999999999996</v>
      </c>
      <c r="CS70">
        <v>1.3710979999999999</v>
      </c>
      <c r="CT70">
        <v>2.5514760000000001</v>
      </c>
      <c r="CU70">
        <v>0</v>
      </c>
      <c r="CV70">
        <v>0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71.934854000000001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344.66878100000002</v>
      </c>
      <c r="L71">
        <v>226.02584100000001</v>
      </c>
      <c r="M71">
        <v>79.966942000000003</v>
      </c>
      <c r="N71">
        <v>120.69</v>
      </c>
      <c r="O71">
        <v>126.5201</v>
      </c>
      <c r="P71">
        <v>143.44999999999999</v>
      </c>
      <c r="Q71">
        <v>20.971985</v>
      </c>
      <c r="R71">
        <v>43.545976000000003</v>
      </c>
      <c r="S71">
        <v>26.590499999999999</v>
      </c>
      <c r="T71">
        <v>0</v>
      </c>
      <c r="U71">
        <v>348.97500000000002</v>
      </c>
      <c r="V71">
        <v>18.1401</v>
      </c>
      <c r="W71">
        <v>23.199539999999999</v>
      </c>
      <c r="X71">
        <v>98.34375</v>
      </c>
      <c r="Y71">
        <v>0</v>
      </c>
      <c r="Z71">
        <v>0</v>
      </c>
      <c r="AA71">
        <v>28.09872</v>
      </c>
      <c r="AB71">
        <v>29.090107</v>
      </c>
      <c r="AC71">
        <v>21.139358999999999</v>
      </c>
      <c r="AD71">
        <v>0</v>
      </c>
      <c r="AE71">
        <v>53.905351000000003</v>
      </c>
      <c r="AF71">
        <v>0</v>
      </c>
      <c r="AG71">
        <v>44.150584000000002</v>
      </c>
      <c r="AH71">
        <v>18.427973999999999</v>
      </c>
      <c r="AI71">
        <v>0</v>
      </c>
      <c r="AJ71">
        <v>0</v>
      </c>
      <c r="AK71">
        <v>59.301366000000002</v>
      </c>
      <c r="AL71">
        <v>65.072000000000003</v>
      </c>
      <c r="AM71">
        <v>17.179061000000001</v>
      </c>
      <c r="AN71">
        <v>1.055067</v>
      </c>
      <c r="AO71">
        <v>0</v>
      </c>
      <c r="AP71">
        <v>8.0702999999999996</v>
      </c>
      <c r="AQ71">
        <v>32.006456999999997</v>
      </c>
      <c r="AR71">
        <v>52.991999999999997</v>
      </c>
      <c r="AS71">
        <v>35.068227999999998</v>
      </c>
      <c r="AT71">
        <v>11.24004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71.955876000000018</v>
      </c>
      <c r="BA71">
        <f t="shared" si="4"/>
        <v>2169.8410050000007</v>
      </c>
      <c r="BB71">
        <v>68</v>
      </c>
      <c r="BD71">
        <v>7.95</v>
      </c>
      <c r="BE71">
        <v>1.94</v>
      </c>
      <c r="BF71">
        <v>3.03</v>
      </c>
      <c r="BG71">
        <v>0</v>
      </c>
      <c r="BH71">
        <v>9.33</v>
      </c>
      <c r="BI71">
        <v>0.74</v>
      </c>
      <c r="BJ71">
        <v>0.42</v>
      </c>
      <c r="BK71">
        <v>1.73</v>
      </c>
      <c r="BL71">
        <v>0.88</v>
      </c>
      <c r="BM71">
        <v>0.17</v>
      </c>
      <c r="BN71">
        <v>2.38</v>
      </c>
      <c r="BO71">
        <v>1.89</v>
      </c>
      <c r="BP71">
        <v>0.25</v>
      </c>
      <c r="BQ71">
        <v>1.99</v>
      </c>
      <c r="BR71">
        <v>2.1800000000000002</v>
      </c>
      <c r="BS71">
        <v>1.62</v>
      </c>
      <c r="BT71">
        <v>2.9693339999999999</v>
      </c>
      <c r="BU71">
        <v>1.341844</v>
      </c>
      <c r="BV71">
        <v>2.3517049999999999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1.755846</v>
      </c>
      <c r="CN71">
        <v>1.771234</v>
      </c>
      <c r="CO71">
        <v>0</v>
      </c>
      <c r="CP71">
        <v>4.2581249999999997</v>
      </c>
      <c r="CQ71">
        <v>1.7712330000000001</v>
      </c>
      <c r="CR71">
        <v>0.82955999999999996</v>
      </c>
      <c r="CS71">
        <v>1.3710979999999999</v>
      </c>
      <c r="CT71">
        <v>2.5514760000000001</v>
      </c>
      <c r="CU71">
        <v>0</v>
      </c>
      <c r="CV71">
        <v>0.35334100000000002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71.955876000000018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344.67</v>
      </c>
      <c r="L72">
        <v>226.02584100000001</v>
      </c>
      <c r="M72">
        <v>79.966942000000003</v>
      </c>
      <c r="N72">
        <v>120.69</v>
      </c>
      <c r="O72">
        <v>126.5201</v>
      </c>
      <c r="P72">
        <v>143.44999999999999</v>
      </c>
      <c r="Q72">
        <v>20.971985</v>
      </c>
      <c r="R72">
        <v>43.545976000000003</v>
      </c>
      <c r="S72">
        <v>26.590499999999999</v>
      </c>
      <c r="T72">
        <v>0</v>
      </c>
      <c r="U72">
        <v>348.97500000000002</v>
      </c>
      <c r="V72">
        <v>18.1401</v>
      </c>
      <c r="W72">
        <v>23.199539999999999</v>
      </c>
      <c r="X72">
        <v>98.34375</v>
      </c>
      <c r="Y72">
        <v>0</v>
      </c>
      <c r="Z72">
        <v>0</v>
      </c>
      <c r="AA72">
        <v>28.09872</v>
      </c>
      <c r="AB72">
        <v>29.090107</v>
      </c>
      <c r="AC72">
        <v>21.139358999999999</v>
      </c>
      <c r="AD72">
        <v>0</v>
      </c>
      <c r="AE72">
        <v>53.905351000000003</v>
      </c>
      <c r="AF72">
        <v>0</v>
      </c>
      <c r="AG72">
        <v>44.150584000000002</v>
      </c>
      <c r="AH72">
        <v>18.427973999999999</v>
      </c>
      <c r="AI72">
        <v>0</v>
      </c>
      <c r="AJ72">
        <v>0</v>
      </c>
      <c r="AK72">
        <v>59.301366000000002</v>
      </c>
      <c r="AL72">
        <v>65.072000000000003</v>
      </c>
      <c r="AM72">
        <v>17.179061000000001</v>
      </c>
      <c r="AN72">
        <v>1.055067</v>
      </c>
      <c r="AO72">
        <v>0</v>
      </c>
      <c r="AP72">
        <v>8.0702999999999996</v>
      </c>
      <c r="AQ72">
        <v>32.006456999999997</v>
      </c>
      <c r="AR72">
        <v>52.991999999999997</v>
      </c>
      <c r="AS72">
        <v>35.068227999999998</v>
      </c>
      <c r="AT72">
        <v>11.24004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71.956434999999999</v>
      </c>
      <c r="BA72">
        <f t="shared" si="4"/>
        <v>2169.8427830000005</v>
      </c>
      <c r="BB72">
        <v>69</v>
      </c>
      <c r="BD72">
        <v>7.95</v>
      </c>
      <c r="BE72">
        <v>1.94</v>
      </c>
      <c r="BF72">
        <v>3.03</v>
      </c>
      <c r="BG72">
        <v>0</v>
      </c>
      <c r="BH72">
        <v>9.33</v>
      </c>
      <c r="BI72">
        <v>0.74</v>
      </c>
      <c r="BJ72">
        <v>0.42</v>
      </c>
      <c r="BK72">
        <v>1.73</v>
      </c>
      <c r="BL72">
        <v>0.88</v>
      </c>
      <c r="BM72">
        <v>0.17</v>
      </c>
      <c r="BN72">
        <v>2.38</v>
      </c>
      <c r="BO72">
        <v>1.89</v>
      </c>
      <c r="BP72">
        <v>0.25</v>
      </c>
      <c r="BQ72">
        <v>1.99</v>
      </c>
      <c r="BR72">
        <v>2.1800000000000002</v>
      </c>
      <c r="BS72">
        <v>1.62</v>
      </c>
      <c r="BT72">
        <v>2.9693339999999999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1.755846</v>
      </c>
      <c r="CN72">
        <v>1.771234</v>
      </c>
      <c r="CO72">
        <v>0</v>
      </c>
      <c r="CP72">
        <v>4.2581249999999997</v>
      </c>
      <c r="CQ72">
        <v>1.7712330000000001</v>
      </c>
      <c r="CR72">
        <v>0.82955999999999996</v>
      </c>
      <c r="CS72">
        <v>1.3710979999999999</v>
      </c>
      <c r="CT72">
        <v>2.5514760000000001</v>
      </c>
      <c r="CU72">
        <v>0.85977000000000003</v>
      </c>
      <c r="CV72">
        <v>0.35334100000000002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71.956434999999999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344.67</v>
      </c>
      <c r="L73">
        <v>226.02584100000001</v>
      </c>
      <c r="M73">
        <v>79.966942000000003</v>
      </c>
      <c r="N73">
        <v>120.69</v>
      </c>
      <c r="O73">
        <v>126.5201</v>
      </c>
      <c r="P73">
        <v>143.44999999999999</v>
      </c>
      <c r="Q73">
        <v>21.211984999999999</v>
      </c>
      <c r="R73">
        <v>43.545976000000003</v>
      </c>
      <c r="S73">
        <v>26.590499999999999</v>
      </c>
      <c r="T73">
        <v>0</v>
      </c>
      <c r="U73">
        <v>348.97500000000002</v>
      </c>
      <c r="V73">
        <v>18.1401</v>
      </c>
      <c r="W73">
        <v>23.199539999999999</v>
      </c>
      <c r="X73">
        <v>98.34375</v>
      </c>
      <c r="Y73">
        <v>0</v>
      </c>
      <c r="Z73">
        <v>0</v>
      </c>
      <c r="AA73">
        <v>28.09872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44.150584000000002</v>
      </c>
      <c r="AH73">
        <v>36.855947</v>
      </c>
      <c r="AI73">
        <v>0</v>
      </c>
      <c r="AJ73">
        <v>0</v>
      </c>
      <c r="AK73">
        <v>59.301366000000002</v>
      </c>
      <c r="AL73">
        <v>53.451999999999998</v>
      </c>
      <c r="AM73">
        <v>17.179061000000001</v>
      </c>
      <c r="AN73">
        <v>1.055067</v>
      </c>
      <c r="AO73">
        <v>0</v>
      </c>
      <c r="AP73">
        <v>7.5579000000000001</v>
      </c>
      <c r="AQ73">
        <v>32.006456999999997</v>
      </c>
      <c r="AR73">
        <v>50.783999999999999</v>
      </c>
      <c r="AS73">
        <v>35.068227999999998</v>
      </c>
      <c r="AT73">
        <v>11.24004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71.946435000000008</v>
      </c>
      <c r="BA73">
        <f t="shared" si="4"/>
        <v>2174.1603560000003</v>
      </c>
      <c r="BB73">
        <v>70</v>
      </c>
      <c r="BD73">
        <v>7.95</v>
      </c>
      <c r="BE73">
        <v>1.94</v>
      </c>
      <c r="BF73">
        <v>3.03</v>
      </c>
      <c r="BG73">
        <v>0</v>
      </c>
      <c r="BH73">
        <v>9.33</v>
      </c>
      <c r="BI73">
        <v>0.74</v>
      </c>
      <c r="BJ73">
        <v>0.42</v>
      </c>
      <c r="BK73">
        <v>1.73</v>
      </c>
      <c r="BL73">
        <v>0.87</v>
      </c>
      <c r="BM73">
        <v>0.17</v>
      </c>
      <c r="BN73">
        <v>2.38</v>
      </c>
      <c r="BO73">
        <v>1.89</v>
      </c>
      <c r="BP73">
        <v>0.25</v>
      </c>
      <c r="BQ73">
        <v>1.99</v>
      </c>
      <c r="BR73">
        <v>2.1800000000000002</v>
      </c>
      <c r="BS73">
        <v>1.62</v>
      </c>
      <c r="BT73">
        <v>2.9693339999999999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1.755846</v>
      </c>
      <c r="CN73">
        <v>1.771234</v>
      </c>
      <c r="CO73">
        <v>0</v>
      </c>
      <c r="CP73">
        <v>4.2581249999999997</v>
      </c>
      <c r="CQ73">
        <v>1.7712330000000001</v>
      </c>
      <c r="CR73">
        <v>0.82955999999999996</v>
      </c>
      <c r="CS73">
        <v>1.3710979999999999</v>
      </c>
      <c r="CT73">
        <v>2.5514760000000001</v>
      </c>
      <c r="CU73">
        <v>0.85977000000000003</v>
      </c>
      <c r="CV73">
        <v>0.71374899999999997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71.946435000000008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344.67</v>
      </c>
      <c r="L74">
        <v>226.02584100000001</v>
      </c>
      <c r="M74">
        <v>79.966942000000003</v>
      </c>
      <c r="N74">
        <v>120.69</v>
      </c>
      <c r="O74">
        <v>126.5201</v>
      </c>
      <c r="P74">
        <v>143.44999999999999</v>
      </c>
      <c r="Q74">
        <v>21.211984999999999</v>
      </c>
      <c r="R74">
        <v>43.545976000000003</v>
      </c>
      <c r="S74">
        <v>26.590499999999999</v>
      </c>
      <c r="T74">
        <v>0</v>
      </c>
      <c r="U74">
        <v>348.97500000000002</v>
      </c>
      <c r="V74">
        <v>18.1401</v>
      </c>
      <c r="W74">
        <v>23.199539999999999</v>
      </c>
      <c r="X74">
        <v>98.34375</v>
      </c>
      <c r="Y74">
        <v>0</v>
      </c>
      <c r="Z74">
        <v>0</v>
      </c>
      <c r="AA74">
        <v>23.7</v>
      </c>
      <c r="AB74">
        <v>29.090107</v>
      </c>
      <c r="AC74">
        <v>18.061889999999998</v>
      </c>
      <c r="AD74">
        <v>8.6218579999999996</v>
      </c>
      <c r="AE74">
        <v>47.005600999999999</v>
      </c>
      <c r="AF74">
        <v>0</v>
      </c>
      <c r="AG74">
        <v>44.150584000000002</v>
      </c>
      <c r="AH74">
        <v>40.951051999999997</v>
      </c>
      <c r="AI74">
        <v>0</v>
      </c>
      <c r="AJ74">
        <v>0</v>
      </c>
      <c r="AK74">
        <v>59.301366000000002</v>
      </c>
      <c r="AL74">
        <v>53.451999999999998</v>
      </c>
      <c r="AM74">
        <v>17.179061000000001</v>
      </c>
      <c r="AN74">
        <v>1.055067</v>
      </c>
      <c r="AO74">
        <v>0</v>
      </c>
      <c r="AP74">
        <v>1.7934000000000001</v>
      </c>
      <c r="AQ74">
        <v>32.006456999999997</v>
      </c>
      <c r="AR74">
        <v>50.783999999999999</v>
      </c>
      <c r="AS74">
        <v>35.068227999999998</v>
      </c>
      <c r="AT74">
        <v>11.24004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71.946435000000008</v>
      </c>
      <c r="BA74">
        <f t="shared" si="4"/>
        <v>2166.7368800000004</v>
      </c>
      <c r="BB74">
        <v>71</v>
      </c>
      <c r="BD74">
        <v>7.95</v>
      </c>
      <c r="BE74">
        <v>1.94</v>
      </c>
      <c r="BF74">
        <v>3.03</v>
      </c>
      <c r="BG74">
        <v>0</v>
      </c>
      <c r="BH74">
        <v>9.33</v>
      </c>
      <c r="BI74">
        <v>0.74</v>
      </c>
      <c r="BJ74">
        <v>0.42</v>
      </c>
      <c r="BK74">
        <v>1.73</v>
      </c>
      <c r="BL74">
        <v>0.87</v>
      </c>
      <c r="BM74">
        <v>0.17</v>
      </c>
      <c r="BN74">
        <v>2.38</v>
      </c>
      <c r="BO74">
        <v>1.89</v>
      </c>
      <c r="BP74">
        <v>0.25</v>
      </c>
      <c r="BQ74">
        <v>1.99</v>
      </c>
      <c r="BR74">
        <v>2.1800000000000002</v>
      </c>
      <c r="BS74">
        <v>1.62</v>
      </c>
      <c r="BT74">
        <v>2.9693339999999999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1.755846</v>
      </c>
      <c r="CN74">
        <v>1.771234</v>
      </c>
      <c r="CO74">
        <v>0</v>
      </c>
      <c r="CP74">
        <v>4.2581249999999997</v>
      </c>
      <c r="CQ74">
        <v>1.7712330000000001</v>
      </c>
      <c r="CR74">
        <v>0.82955999999999996</v>
      </c>
      <c r="CS74">
        <v>1.3710979999999999</v>
      </c>
      <c r="CT74">
        <v>2.5514760000000001</v>
      </c>
      <c r="CU74">
        <v>0.85977000000000003</v>
      </c>
      <c r="CV74">
        <v>0.79148399999999997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71.946435000000008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335.31279999999998</v>
      </c>
      <c r="L75">
        <v>287.08662700000002</v>
      </c>
      <c r="M75">
        <v>79.966942000000003</v>
      </c>
      <c r="N75">
        <v>120.69</v>
      </c>
      <c r="O75">
        <v>126.5201</v>
      </c>
      <c r="P75">
        <v>143.44999999999999</v>
      </c>
      <c r="Q75">
        <v>21.211984999999999</v>
      </c>
      <c r="R75">
        <v>43.545976000000003</v>
      </c>
      <c r="S75">
        <v>26.590499999999999</v>
      </c>
      <c r="T75">
        <v>0</v>
      </c>
      <c r="U75">
        <v>348.97500000000002</v>
      </c>
      <c r="V75">
        <v>18.1401</v>
      </c>
      <c r="W75">
        <v>21.548500000000001</v>
      </c>
      <c r="X75">
        <v>98.34375</v>
      </c>
      <c r="Y75">
        <v>0</v>
      </c>
      <c r="Z75">
        <v>0</v>
      </c>
      <c r="AA75">
        <v>7.9</v>
      </c>
      <c r="AB75">
        <v>19.138228000000002</v>
      </c>
      <c r="AC75">
        <v>12.226509999999999</v>
      </c>
      <c r="AD75">
        <v>8.6218579999999996</v>
      </c>
      <c r="AE75">
        <v>18.886178000000001</v>
      </c>
      <c r="AF75">
        <v>8.7128639999999997</v>
      </c>
      <c r="AG75">
        <v>44.150584000000002</v>
      </c>
      <c r="AH75">
        <v>40.951051999999997</v>
      </c>
      <c r="AI75">
        <v>0</v>
      </c>
      <c r="AJ75">
        <v>0</v>
      </c>
      <c r="AK75">
        <v>59.301366000000002</v>
      </c>
      <c r="AL75">
        <v>39.508000000000003</v>
      </c>
      <c r="AM75">
        <v>17.179061000000001</v>
      </c>
      <c r="AN75">
        <v>1.055067</v>
      </c>
      <c r="AO75">
        <v>0</v>
      </c>
      <c r="AP75">
        <v>0.51239999999999997</v>
      </c>
      <c r="AQ75">
        <v>32.006456999999997</v>
      </c>
      <c r="AR75">
        <v>50.783999999999999</v>
      </c>
      <c r="AS75">
        <v>35.068227999999998</v>
      </c>
      <c r="AT75">
        <v>11.24004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71.946435000000008</v>
      </c>
      <c r="BA75">
        <f t="shared" si="4"/>
        <v>2150.5706080000004</v>
      </c>
      <c r="BB75">
        <v>72</v>
      </c>
      <c r="BD75">
        <v>7.95</v>
      </c>
      <c r="BE75">
        <v>1.94</v>
      </c>
      <c r="BF75">
        <v>3.03</v>
      </c>
      <c r="BG75">
        <v>0</v>
      </c>
      <c r="BH75">
        <v>9.33</v>
      </c>
      <c r="BI75">
        <v>0.74</v>
      </c>
      <c r="BJ75">
        <v>0.42</v>
      </c>
      <c r="BK75">
        <v>1.73</v>
      </c>
      <c r="BL75">
        <v>0.87</v>
      </c>
      <c r="BM75">
        <v>0.17</v>
      </c>
      <c r="BN75">
        <v>2.38</v>
      </c>
      <c r="BO75">
        <v>1.89</v>
      </c>
      <c r="BP75">
        <v>0.25</v>
      </c>
      <c r="BQ75">
        <v>1.99</v>
      </c>
      <c r="BR75">
        <v>2.1800000000000002</v>
      </c>
      <c r="BS75">
        <v>1.62</v>
      </c>
      <c r="BT75">
        <v>2.9693339999999999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1.755846</v>
      </c>
      <c r="CN75">
        <v>1.771234</v>
      </c>
      <c r="CO75">
        <v>0</v>
      </c>
      <c r="CP75">
        <v>4.2581249999999997</v>
      </c>
      <c r="CQ75">
        <v>1.7712330000000001</v>
      </c>
      <c r="CR75">
        <v>0.82955999999999996</v>
      </c>
      <c r="CS75">
        <v>1.3710979999999999</v>
      </c>
      <c r="CT75">
        <v>2.5514760000000001</v>
      </c>
      <c r="CU75">
        <v>0.85977000000000003</v>
      </c>
      <c r="CV75">
        <v>0.79148399999999997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71.946435000000008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344.67</v>
      </c>
      <c r="L76">
        <v>287.08662700000002</v>
      </c>
      <c r="M76">
        <v>79.966942000000003</v>
      </c>
      <c r="N76">
        <v>120.69</v>
      </c>
      <c r="O76">
        <v>126.5201</v>
      </c>
      <c r="P76">
        <v>143.44999999999999</v>
      </c>
      <c r="Q76">
        <v>21.211984999999999</v>
      </c>
      <c r="R76">
        <v>43.545976000000003</v>
      </c>
      <c r="S76">
        <v>26.590499999999999</v>
      </c>
      <c r="T76">
        <v>0</v>
      </c>
      <c r="U76">
        <v>348.97500000000002</v>
      </c>
      <c r="V76">
        <v>18.1401</v>
      </c>
      <c r="W76">
        <v>21.548500000000001</v>
      </c>
      <c r="X76">
        <v>98.34375</v>
      </c>
      <c r="Y76">
        <v>0</v>
      </c>
      <c r="Z76">
        <v>0</v>
      </c>
      <c r="AA76">
        <v>23.7</v>
      </c>
      <c r="AB76">
        <v>29.090107</v>
      </c>
      <c r="AC76">
        <v>21.139358999999999</v>
      </c>
      <c r="AD76">
        <v>17.243714000000001</v>
      </c>
      <c r="AE76">
        <v>47.005600999999999</v>
      </c>
      <c r="AF76">
        <v>17.425726000000001</v>
      </c>
      <c r="AG76">
        <v>44.150584000000002</v>
      </c>
      <c r="AH76">
        <v>71.664340999999993</v>
      </c>
      <c r="AI76">
        <v>0</v>
      </c>
      <c r="AJ76">
        <v>0</v>
      </c>
      <c r="AK76">
        <v>59.301366000000002</v>
      </c>
      <c r="AL76">
        <v>39.508000000000003</v>
      </c>
      <c r="AM76">
        <v>17.179061000000001</v>
      </c>
      <c r="AN76">
        <v>1.055067</v>
      </c>
      <c r="AO76">
        <v>0</v>
      </c>
      <c r="AP76">
        <v>0.51239999999999997</v>
      </c>
      <c r="AQ76">
        <v>32.006456999999997</v>
      </c>
      <c r="AR76">
        <v>50.783999999999999</v>
      </c>
      <c r="AS76">
        <v>35.068227999999998</v>
      </c>
      <c r="AT76">
        <v>11.24004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71.946435000000008</v>
      </c>
      <c r="BA76">
        <f t="shared" si="4"/>
        <v>2270.7599660000001</v>
      </c>
      <c r="BB76">
        <v>73</v>
      </c>
      <c r="BD76">
        <v>7.95</v>
      </c>
      <c r="BE76">
        <v>1.94</v>
      </c>
      <c r="BF76">
        <v>3.03</v>
      </c>
      <c r="BG76">
        <v>0</v>
      </c>
      <c r="BH76">
        <v>9.33</v>
      </c>
      <c r="BI76">
        <v>0.74</v>
      </c>
      <c r="BJ76">
        <v>0.42</v>
      </c>
      <c r="BK76">
        <v>1.73</v>
      </c>
      <c r="BL76">
        <v>0.87</v>
      </c>
      <c r="BM76">
        <v>0.17</v>
      </c>
      <c r="BN76">
        <v>2.38</v>
      </c>
      <c r="BO76">
        <v>1.89</v>
      </c>
      <c r="BP76">
        <v>0.25</v>
      </c>
      <c r="BQ76">
        <v>1.99</v>
      </c>
      <c r="BR76">
        <v>2.1800000000000002</v>
      </c>
      <c r="BS76">
        <v>1.62</v>
      </c>
      <c r="BT76">
        <v>2.9693339999999999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1.755846</v>
      </c>
      <c r="CN76">
        <v>1.771234</v>
      </c>
      <c r="CO76">
        <v>0</v>
      </c>
      <c r="CP76">
        <v>4.2581249999999997</v>
      </c>
      <c r="CQ76">
        <v>1.7712330000000001</v>
      </c>
      <c r="CR76">
        <v>0.82955999999999996</v>
      </c>
      <c r="CS76">
        <v>1.3710979999999999</v>
      </c>
      <c r="CT76">
        <v>2.5514760000000001</v>
      </c>
      <c r="CU76">
        <v>1.7195389999999999</v>
      </c>
      <c r="CV76">
        <v>1.385097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71.946435000000008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344.67</v>
      </c>
      <c r="L77">
        <v>286.80662699999999</v>
      </c>
      <c r="M77">
        <v>79.966942000000003</v>
      </c>
      <c r="N77">
        <v>120.69</v>
      </c>
      <c r="O77">
        <v>126.5201</v>
      </c>
      <c r="P77">
        <v>143.44999999999999</v>
      </c>
      <c r="Q77">
        <v>14.882595999999999</v>
      </c>
      <c r="R77">
        <v>43.545976000000003</v>
      </c>
      <c r="S77">
        <v>26.959900000000001</v>
      </c>
      <c r="T77">
        <v>0</v>
      </c>
      <c r="U77">
        <v>348.97500000000002</v>
      </c>
      <c r="V77">
        <v>18.1401</v>
      </c>
      <c r="W77">
        <v>21.548500000000001</v>
      </c>
      <c r="X77">
        <v>98.34375</v>
      </c>
      <c r="Y77">
        <v>0</v>
      </c>
      <c r="Z77">
        <v>0</v>
      </c>
      <c r="AA77">
        <v>42.14808</v>
      </c>
      <c r="AB77">
        <v>29.090107</v>
      </c>
      <c r="AC77">
        <v>31.709733</v>
      </c>
      <c r="AD77">
        <v>25.865572</v>
      </c>
      <c r="AE77">
        <v>53.905351000000003</v>
      </c>
      <c r="AF77">
        <v>26.138590000000001</v>
      </c>
      <c r="AG77">
        <v>44.150584000000002</v>
      </c>
      <c r="AH77">
        <v>102.37763</v>
      </c>
      <c r="AI77">
        <v>0</v>
      </c>
      <c r="AJ77">
        <v>0</v>
      </c>
      <c r="AK77">
        <v>59.301366000000002</v>
      </c>
      <c r="AL77">
        <v>39.508000000000003</v>
      </c>
      <c r="AM77">
        <v>17.179061000000001</v>
      </c>
      <c r="AN77">
        <v>1.055067</v>
      </c>
      <c r="AO77">
        <v>0</v>
      </c>
      <c r="AP77">
        <v>0.51239999999999997</v>
      </c>
      <c r="AQ77">
        <v>32.006456999999997</v>
      </c>
      <c r="AR77">
        <v>50.783999999999999</v>
      </c>
      <c r="AS77">
        <v>35.068227999999998</v>
      </c>
      <c r="AT77">
        <v>11.24004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71.946435000000008</v>
      </c>
      <c r="BA77">
        <f t="shared" si="4"/>
        <v>2348.4861919999998</v>
      </c>
      <c r="BB77">
        <v>74</v>
      </c>
      <c r="BD77">
        <v>7.95</v>
      </c>
      <c r="BE77">
        <v>1.94</v>
      </c>
      <c r="BF77">
        <v>3.03</v>
      </c>
      <c r="BG77">
        <v>0</v>
      </c>
      <c r="BH77">
        <v>9.33</v>
      </c>
      <c r="BI77">
        <v>0.74</v>
      </c>
      <c r="BJ77">
        <v>0.42</v>
      </c>
      <c r="BK77">
        <v>1.73</v>
      </c>
      <c r="BL77">
        <v>0.87</v>
      </c>
      <c r="BM77">
        <v>0.17</v>
      </c>
      <c r="BN77">
        <v>2.38</v>
      </c>
      <c r="BO77">
        <v>1.89</v>
      </c>
      <c r="BP77">
        <v>0.25</v>
      </c>
      <c r="BQ77">
        <v>1.99</v>
      </c>
      <c r="BR77">
        <v>2.1800000000000002</v>
      </c>
      <c r="BS77">
        <v>1.62</v>
      </c>
      <c r="BT77">
        <v>2.9693339999999999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1.755846</v>
      </c>
      <c r="CN77">
        <v>1.771234</v>
      </c>
      <c r="CO77">
        <v>0</v>
      </c>
      <c r="CP77">
        <v>4.2581249999999997</v>
      </c>
      <c r="CQ77">
        <v>1.7712330000000001</v>
      </c>
      <c r="CR77">
        <v>0.82955999999999996</v>
      </c>
      <c r="CS77">
        <v>1.3710979999999999</v>
      </c>
      <c r="CT77">
        <v>2.5514760000000001</v>
      </c>
      <c r="CU77">
        <v>3.1918950000000001</v>
      </c>
      <c r="CV77">
        <v>1.971643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71.946435000000008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344.67</v>
      </c>
      <c r="L78">
        <v>286.80662699999999</v>
      </c>
      <c r="M78">
        <v>79.966942000000003</v>
      </c>
      <c r="N78">
        <v>120.69</v>
      </c>
      <c r="O78">
        <v>126.5201</v>
      </c>
      <c r="P78">
        <v>143.44999999999999</v>
      </c>
      <c r="Q78">
        <v>14.882595999999999</v>
      </c>
      <c r="R78">
        <v>43.545976000000003</v>
      </c>
      <c r="S78">
        <v>26.96</v>
      </c>
      <c r="T78">
        <v>0</v>
      </c>
      <c r="U78">
        <v>348.97500000000002</v>
      </c>
      <c r="V78">
        <v>18.1401</v>
      </c>
      <c r="W78">
        <v>21.548500000000001</v>
      </c>
      <c r="X78">
        <v>98.34375</v>
      </c>
      <c r="Y78">
        <v>0</v>
      </c>
      <c r="Z78">
        <v>0</v>
      </c>
      <c r="AA78">
        <v>42.14808</v>
      </c>
      <c r="AB78">
        <v>43.635160999999997</v>
      </c>
      <c r="AC78">
        <v>31.709733</v>
      </c>
      <c r="AD78">
        <v>39.660542999999997</v>
      </c>
      <c r="AE78">
        <v>53.905351000000003</v>
      </c>
      <c r="AF78">
        <v>27.626152000000001</v>
      </c>
      <c r="AG78">
        <v>44.150584000000002</v>
      </c>
      <c r="AH78">
        <v>126.436373</v>
      </c>
      <c r="AI78">
        <v>0</v>
      </c>
      <c r="AJ78">
        <v>0</v>
      </c>
      <c r="AK78">
        <v>59.301366000000002</v>
      </c>
      <c r="AL78">
        <v>39.508000000000003</v>
      </c>
      <c r="AM78">
        <v>17.179061000000001</v>
      </c>
      <c r="AN78">
        <v>1.055067</v>
      </c>
      <c r="AO78">
        <v>0</v>
      </c>
      <c r="AP78">
        <v>0.51239999999999997</v>
      </c>
      <c r="AQ78">
        <v>32.006456999999997</v>
      </c>
      <c r="AR78">
        <v>52.991999999999997</v>
      </c>
      <c r="AS78">
        <v>35.068227999999998</v>
      </c>
      <c r="AT78">
        <v>11.24004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71.946435000000008</v>
      </c>
      <c r="BA78">
        <f t="shared" si="4"/>
        <v>2404.5806219999999</v>
      </c>
      <c r="BB78">
        <v>75</v>
      </c>
      <c r="BD78">
        <v>7.95</v>
      </c>
      <c r="BE78">
        <v>1.94</v>
      </c>
      <c r="BF78">
        <v>3.03</v>
      </c>
      <c r="BG78">
        <v>0</v>
      </c>
      <c r="BH78">
        <v>9.33</v>
      </c>
      <c r="BI78">
        <v>0.74</v>
      </c>
      <c r="BJ78">
        <v>0.42</v>
      </c>
      <c r="BK78">
        <v>1.73</v>
      </c>
      <c r="BL78">
        <v>0.87</v>
      </c>
      <c r="BM78">
        <v>0.17</v>
      </c>
      <c r="BN78">
        <v>2.38</v>
      </c>
      <c r="BO78">
        <v>1.89</v>
      </c>
      <c r="BP78">
        <v>0.25</v>
      </c>
      <c r="BQ78">
        <v>1.99</v>
      </c>
      <c r="BR78">
        <v>2.1800000000000002</v>
      </c>
      <c r="BS78">
        <v>1.62</v>
      </c>
      <c r="BT78">
        <v>2.9693339999999999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1.755846</v>
      </c>
      <c r="CN78">
        <v>1.771234</v>
      </c>
      <c r="CO78">
        <v>0</v>
      </c>
      <c r="CP78">
        <v>4.2581249999999997</v>
      </c>
      <c r="CQ78">
        <v>1.7712330000000001</v>
      </c>
      <c r="CR78">
        <v>0.82955999999999996</v>
      </c>
      <c r="CS78">
        <v>1.3710979999999999</v>
      </c>
      <c r="CT78">
        <v>2.609464</v>
      </c>
      <c r="CU78">
        <v>4.2128709999999998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71.946435000000008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344.67</v>
      </c>
      <c r="L79">
        <v>225.68662699999999</v>
      </c>
      <c r="M79">
        <v>79.966942000000003</v>
      </c>
      <c r="N79">
        <v>120.69</v>
      </c>
      <c r="O79">
        <v>126.5201</v>
      </c>
      <c r="P79">
        <v>143.44999999999999</v>
      </c>
      <c r="Q79">
        <v>14.882595999999999</v>
      </c>
      <c r="R79">
        <v>43.545976000000003</v>
      </c>
      <c r="S79">
        <v>26.96</v>
      </c>
      <c r="T79">
        <v>0</v>
      </c>
      <c r="U79">
        <v>348.97500000000002</v>
      </c>
      <c r="V79">
        <v>18.1401</v>
      </c>
      <c r="W79">
        <v>21.548500000000001</v>
      </c>
      <c r="X79">
        <v>98.34375</v>
      </c>
      <c r="Y79">
        <v>0</v>
      </c>
      <c r="Z79">
        <v>0</v>
      </c>
      <c r="AA79">
        <v>42.14808</v>
      </c>
      <c r="AB79">
        <v>43.635160999999997</v>
      </c>
      <c r="AC79">
        <v>31.709733</v>
      </c>
      <c r="AD79">
        <v>39.660542999999997</v>
      </c>
      <c r="AE79">
        <v>53.905351000000003</v>
      </c>
      <c r="AF79">
        <v>27.626152000000001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59.301366000000002</v>
      </c>
      <c r="AL79">
        <v>39.508000000000003</v>
      </c>
      <c r="AM79">
        <v>17.179061000000001</v>
      </c>
      <c r="AN79">
        <v>1.055067</v>
      </c>
      <c r="AO79">
        <v>0</v>
      </c>
      <c r="AP79">
        <v>0.51239999999999997</v>
      </c>
      <c r="AQ79">
        <v>32.006456999999997</v>
      </c>
      <c r="AR79">
        <v>52.991999999999997</v>
      </c>
      <c r="AS79">
        <v>35.068227999999998</v>
      </c>
      <c r="AT79">
        <v>11.24004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71.946435000000008</v>
      </c>
      <c r="BA79">
        <f t="shared" si="4"/>
        <v>2372.2203369999997</v>
      </c>
      <c r="BB79">
        <v>76</v>
      </c>
      <c r="BD79">
        <v>7.95</v>
      </c>
      <c r="BE79">
        <v>1.94</v>
      </c>
      <c r="BF79">
        <v>3.03</v>
      </c>
      <c r="BG79">
        <v>0</v>
      </c>
      <c r="BH79">
        <v>9.33</v>
      </c>
      <c r="BI79">
        <v>0.74</v>
      </c>
      <c r="BJ79">
        <v>0.42</v>
      </c>
      <c r="BK79">
        <v>1.73</v>
      </c>
      <c r="BL79">
        <v>0.87</v>
      </c>
      <c r="BM79">
        <v>0.17</v>
      </c>
      <c r="BN79">
        <v>2.38</v>
      </c>
      <c r="BO79">
        <v>1.89</v>
      </c>
      <c r="BP79">
        <v>0.25</v>
      </c>
      <c r="BQ79">
        <v>1.99</v>
      </c>
      <c r="BR79">
        <v>2.1800000000000002</v>
      </c>
      <c r="BS79">
        <v>1.62</v>
      </c>
      <c r="BT79">
        <v>2.9693339999999999</v>
      </c>
      <c r="BU79">
        <v>1.341844</v>
      </c>
      <c r="BV79">
        <v>2.3522639999999999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1.755846</v>
      </c>
      <c r="CN79">
        <v>1.771234</v>
      </c>
      <c r="CO79">
        <v>0</v>
      </c>
      <c r="CP79">
        <v>4.2581249999999997</v>
      </c>
      <c r="CQ79">
        <v>1.7712330000000001</v>
      </c>
      <c r="CR79">
        <v>0.82955999999999996</v>
      </c>
      <c r="CS79">
        <v>1.3710979999999999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71.946435000000008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344.67</v>
      </c>
      <c r="L80">
        <v>225.68662699999999</v>
      </c>
      <c r="M80">
        <v>79.966942000000003</v>
      </c>
      <c r="N80">
        <v>120.69</v>
      </c>
      <c r="O80">
        <v>126.5201</v>
      </c>
      <c r="P80">
        <v>143.44999999999999</v>
      </c>
      <c r="Q80">
        <v>15.978305000000001</v>
      </c>
      <c r="R80">
        <v>43.545976000000003</v>
      </c>
      <c r="S80">
        <v>26.96</v>
      </c>
      <c r="T80">
        <v>0</v>
      </c>
      <c r="U80">
        <v>348.97500000000002</v>
      </c>
      <c r="V80">
        <v>18.1401</v>
      </c>
      <c r="W80">
        <v>21.548500000000001</v>
      </c>
      <c r="X80">
        <v>98.34375</v>
      </c>
      <c r="Y80">
        <v>0</v>
      </c>
      <c r="Z80">
        <v>0</v>
      </c>
      <c r="AA80">
        <v>42.14808</v>
      </c>
      <c r="AB80">
        <v>43.635160999999997</v>
      </c>
      <c r="AC80">
        <v>31.709733</v>
      </c>
      <c r="AD80">
        <v>39.660542999999997</v>
      </c>
      <c r="AE80">
        <v>53.905351000000003</v>
      </c>
      <c r="AF80">
        <v>27.626152000000001</v>
      </c>
      <c r="AG80">
        <v>44.150584000000002</v>
      </c>
      <c r="AH80">
        <v>151.723648</v>
      </c>
      <c r="AI80">
        <v>6.9448819999999998</v>
      </c>
      <c r="AJ80">
        <v>0</v>
      </c>
      <c r="AK80">
        <v>59.301366000000002</v>
      </c>
      <c r="AL80">
        <v>39.508000000000003</v>
      </c>
      <c r="AM80">
        <v>17.179061000000001</v>
      </c>
      <c r="AN80">
        <v>1.055067</v>
      </c>
      <c r="AO80">
        <v>0</v>
      </c>
      <c r="AP80">
        <v>0.51239999999999997</v>
      </c>
      <c r="AQ80">
        <v>32.006456999999997</v>
      </c>
      <c r="AR80">
        <v>50.783999999999999</v>
      </c>
      <c r="AS80">
        <v>35.068227999999998</v>
      </c>
      <c r="AT80">
        <v>11.24004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71.946435000000008</v>
      </c>
      <c r="BA80">
        <f t="shared" si="4"/>
        <v>2374.5804879999996</v>
      </c>
      <c r="BB80">
        <v>77</v>
      </c>
      <c r="BD80">
        <v>7.95</v>
      </c>
      <c r="BE80">
        <v>1.94</v>
      </c>
      <c r="BF80">
        <v>3.03</v>
      </c>
      <c r="BG80">
        <v>0</v>
      </c>
      <c r="BH80">
        <v>9.33</v>
      </c>
      <c r="BI80">
        <v>0.74</v>
      </c>
      <c r="BJ80">
        <v>0.42</v>
      </c>
      <c r="BK80">
        <v>1.73</v>
      </c>
      <c r="BL80">
        <v>0.87</v>
      </c>
      <c r="BM80">
        <v>0.17</v>
      </c>
      <c r="BN80">
        <v>2.38</v>
      </c>
      <c r="BO80">
        <v>1.89</v>
      </c>
      <c r="BP80">
        <v>0.25</v>
      </c>
      <c r="BQ80">
        <v>1.99</v>
      </c>
      <c r="BR80">
        <v>2.1800000000000002</v>
      </c>
      <c r="BS80">
        <v>1.62</v>
      </c>
      <c r="BT80">
        <v>2.9693339999999999</v>
      </c>
      <c r="BU80">
        <v>1.341844</v>
      </c>
      <c r="BV80">
        <v>2.3522639999999999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1.755846</v>
      </c>
      <c r="CN80">
        <v>1.771234</v>
      </c>
      <c r="CO80">
        <v>0</v>
      </c>
      <c r="CP80">
        <v>4.2581249999999997</v>
      </c>
      <c r="CQ80">
        <v>1.7712330000000001</v>
      </c>
      <c r="CR80">
        <v>0.82955999999999996</v>
      </c>
      <c r="CS80">
        <v>1.3710979999999999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71.946435000000008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344.67</v>
      </c>
      <c r="L81">
        <v>225.68662699999999</v>
      </c>
      <c r="M81">
        <v>79.966942000000003</v>
      </c>
      <c r="N81">
        <v>120.69</v>
      </c>
      <c r="O81">
        <v>126.5201</v>
      </c>
      <c r="P81">
        <v>143.44999999999999</v>
      </c>
      <c r="Q81">
        <v>17.002565000000001</v>
      </c>
      <c r="R81">
        <v>43.545976000000003</v>
      </c>
      <c r="S81">
        <v>26.96</v>
      </c>
      <c r="T81">
        <v>0</v>
      </c>
      <c r="U81">
        <v>348.97500000000002</v>
      </c>
      <c r="V81">
        <v>18.1401</v>
      </c>
      <c r="W81">
        <v>21.548500000000001</v>
      </c>
      <c r="X81">
        <v>98.34375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39.660542999999997</v>
      </c>
      <c r="AE81">
        <v>53.905351000000003</v>
      </c>
      <c r="AF81">
        <v>27.626152000000001</v>
      </c>
      <c r="AG81">
        <v>44.150584000000002</v>
      </c>
      <c r="AH81">
        <v>151.723648</v>
      </c>
      <c r="AI81">
        <v>35.680021000000004</v>
      </c>
      <c r="AJ81">
        <v>0</v>
      </c>
      <c r="AK81">
        <v>59.301366000000002</v>
      </c>
      <c r="AL81">
        <v>39.508000000000003</v>
      </c>
      <c r="AM81">
        <v>17.179061000000001</v>
      </c>
      <c r="AN81">
        <v>1.055067</v>
      </c>
      <c r="AO81">
        <v>0</v>
      </c>
      <c r="AP81">
        <v>0.51239999999999997</v>
      </c>
      <c r="AQ81">
        <v>32.006456999999997</v>
      </c>
      <c r="AR81">
        <v>50.783999999999999</v>
      </c>
      <c r="AS81">
        <v>35.068227999999998</v>
      </c>
      <c r="AT81">
        <v>11.24004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71.967452000000009</v>
      </c>
      <c r="BA81">
        <f t="shared" si="4"/>
        <v>2404.3609040000001</v>
      </c>
      <c r="BB81">
        <v>78</v>
      </c>
      <c r="BD81">
        <v>7.95</v>
      </c>
      <c r="BE81">
        <v>1.94</v>
      </c>
      <c r="BF81">
        <v>3.03</v>
      </c>
      <c r="BG81">
        <v>0</v>
      </c>
      <c r="BH81">
        <v>9.33</v>
      </c>
      <c r="BI81">
        <v>0.74</v>
      </c>
      <c r="BJ81">
        <v>0.42</v>
      </c>
      <c r="BK81">
        <v>1.73</v>
      </c>
      <c r="BL81">
        <v>0.87</v>
      </c>
      <c r="BM81">
        <v>0.17</v>
      </c>
      <c r="BN81">
        <v>2.38</v>
      </c>
      <c r="BO81">
        <v>1.89</v>
      </c>
      <c r="BP81">
        <v>0.25</v>
      </c>
      <c r="BQ81">
        <v>1.99</v>
      </c>
      <c r="BR81">
        <v>2.1800000000000002</v>
      </c>
      <c r="BS81">
        <v>1.62</v>
      </c>
      <c r="BT81">
        <v>2.9693339999999999</v>
      </c>
      <c r="BU81">
        <v>1.341844</v>
      </c>
      <c r="BV81">
        <v>2.373281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1.755846</v>
      </c>
      <c r="CN81">
        <v>1.771234</v>
      </c>
      <c r="CO81">
        <v>0</v>
      </c>
      <c r="CP81">
        <v>4.2581249999999997</v>
      </c>
      <c r="CQ81">
        <v>1.7712330000000001</v>
      </c>
      <c r="CR81">
        <v>0.82955999999999996</v>
      </c>
      <c r="CS81">
        <v>1.3710979999999999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71.967452000000009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344.67</v>
      </c>
      <c r="L82">
        <v>225.68662699999999</v>
      </c>
      <c r="M82">
        <v>79.966942000000003</v>
      </c>
      <c r="N82">
        <v>120.69</v>
      </c>
      <c r="O82">
        <v>126.5201</v>
      </c>
      <c r="P82">
        <v>143.44999999999999</v>
      </c>
      <c r="Q82">
        <v>17.433900000000001</v>
      </c>
      <c r="R82">
        <v>43.545976000000003</v>
      </c>
      <c r="S82">
        <v>26.96</v>
      </c>
      <c r="T82">
        <v>0</v>
      </c>
      <c r="U82">
        <v>348.97500000000002</v>
      </c>
      <c r="V82">
        <v>18.1401</v>
      </c>
      <c r="W82">
        <v>21.548500000000001</v>
      </c>
      <c r="X82">
        <v>98.34375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39.660542999999997</v>
      </c>
      <c r="AE82">
        <v>53.905351000000003</v>
      </c>
      <c r="AF82">
        <v>27.626152000000001</v>
      </c>
      <c r="AG82">
        <v>44.150584000000002</v>
      </c>
      <c r="AH82">
        <v>151.723648</v>
      </c>
      <c r="AI82">
        <v>53.520031000000003</v>
      </c>
      <c r="AJ82">
        <v>0</v>
      </c>
      <c r="AK82">
        <v>59.301366000000002</v>
      </c>
      <c r="AL82">
        <v>39.508000000000003</v>
      </c>
      <c r="AM82">
        <v>17.179061000000001</v>
      </c>
      <c r="AN82">
        <v>1.055067</v>
      </c>
      <c r="AO82">
        <v>0</v>
      </c>
      <c r="AP82">
        <v>0.51239999999999997</v>
      </c>
      <c r="AQ82">
        <v>32.006456999999997</v>
      </c>
      <c r="AR82">
        <v>50.783999999999999</v>
      </c>
      <c r="AS82">
        <v>35.068227999999998</v>
      </c>
      <c r="AT82">
        <v>11.24004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71.968015000000008</v>
      </c>
      <c r="BA82">
        <f t="shared" si="4"/>
        <v>2422.6328119999998</v>
      </c>
      <c r="BB82">
        <v>79</v>
      </c>
      <c r="BD82">
        <v>7.95</v>
      </c>
      <c r="BE82">
        <v>1.94</v>
      </c>
      <c r="BF82">
        <v>3.03</v>
      </c>
      <c r="BG82">
        <v>0</v>
      </c>
      <c r="BH82">
        <v>9.33</v>
      </c>
      <c r="BI82">
        <v>0.74</v>
      </c>
      <c r="BJ82">
        <v>0.42</v>
      </c>
      <c r="BK82">
        <v>1.73</v>
      </c>
      <c r="BL82">
        <v>0.87</v>
      </c>
      <c r="BM82">
        <v>0.17</v>
      </c>
      <c r="BN82">
        <v>2.38</v>
      </c>
      <c r="BO82">
        <v>1.89</v>
      </c>
      <c r="BP82">
        <v>0.25</v>
      </c>
      <c r="BQ82">
        <v>1.99</v>
      </c>
      <c r="BR82">
        <v>2.1800000000000002</v>
      </c>
      <c r="BS82">
        <v>1.62</v>
      </c>
      <c r="BT82">
        <v>2.9693339999999999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1.755846</v>
      </c>
      <c r="CN82">
        <v>1.771234</v>
      </c>
      <c r="CO82">
        <v>0</v>
      </c>
      <c r="CP82">
        <v>4.2581249999999997</v>
      </c>
      <c r="CQ82">
        <v>1.7712330000000001</v>
      </c>
      <c r="CR82">
        <v>0.82955999999999996</v>
      </c>
      <c r="CS82">
        <v>1.3710979999999999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71.968015000000008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344.67</v>
      </c>
      <c r="L83">
        <v>225.68662699999999</v>
      </c>
      <c r="M83">
        <v>79.966942000000003</v>
      </c>
      <c r="N83">
        <v>120.69</v>
      </c>
      <c r="O83">
        <v>126.5201</v>
      </c>
      <c r="P83">
        <v>143.44999999999999</v>
      </c>
      <c r="Q83">
        <v>18.020555000000002</v>
      </c>
      <c r="R83">
        <v>43.545976000000003</v>
      </c>
      <c r="S83">
        <v>26.96</v>
      </c>
      <c r="T83">
        <v>0</v>
      </c>
      <c r="U83">
        <v>348.97500000000002</v>
      </c>
      <c r="V83">
        <v>18.1401</v>
      </c>
      <c r="W83">
        <v>21.548500000000001</v>
      </c>
      <c r="X83">
        <v>98.34375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39.660542999999997</v>
      </c>
      <c r="AE83">
        <v>53.905351000000003</v>
      </c>
      <c r="AF83">
        <v>27.626152000000001</v>
      </c>
      <c r="AG83">
        <v>44.150584000000002</v>
      </c>
      <c r="AH83">
        <v>151.723648</v>
      </c>
      <c r="AI83">
        <v>53.520031000000003</v>
      </c>
      <c r="AJ83">
        <v>0</v>
      </c>
      <c r="AK83">
        <v>59.301366000000002</v>
      </c>
      <c r="AL83">
        <v>53.451999999999998</v>
      </c>
      <c r="AM83">
        <v>17.179061000000001</v>
      </c>
      <c r="AN83">
        <v>1.055067</v>
      </c>
      <c r="AO83">
        <v>0</v>
      </c>
      <c r="AP83">
        <v>1.1529</v>
      </c>
      <c r="AQ83">
        <v>32.006456999999997</v>
      </c>
      <c r="AR83">
        <v>50.783999999999999</v>
      </c>
      <c r="AS83">
        <v>35.068227999999998</v>
      </c>
      <c r="AT83">
        <v>11.24004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71.968015000000008</v>
      </c>
      <c r="BA83">
        <f t="shared" si="4"/>
        <v>2437.8039670000003</v>
      </c>
      <c r="BB83">
        <v>80</v>
      </c>
      <c r="BD83">
        <v>7.95</v>
      </c>
      <c r="BE83">
        <v>1.94</v>
      </c>
      <c r="BF83">
        <v>3.03</v>
      </c>
      <c r="BG83">
        <v>0</v>
      </c>
      <c r="BH83">
        <v>9.33</v>
      </c>
      <c r="BI83">
        <v>0.74</v>
      </c>
      <c r="BJ83">
        <v>0.42</v>
      </c>
      <c r="BK83">
        <v>1.73</v>
      </c>
      <c r="BL83">
        <v>0.87</v>
      </c>
      <c r="BM83">
        <v>0.17</v>
      </c>
      <c r="BN83">
        <v>2.38</v>
      </c>
      <c r="BO83">
        <v>1.89</v>
      </c>
      <c r="BP83">
        <v>0.25</v>
      </c>
      <c r="BQ83">
        <v>1.99</v>
      </c>
      <c r="BR83">
        <v>2.1800000000000002</v>
      </c>
      <c r="BS83">
        <v>1.62</v>
      </c>
      <c r="BT83">
        <v>2.9693339999999999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1.755846</v>
      </c>
      <c r="CN83">
        <v>1.771234</v>
      </c>
      <c r="CO83">
        <v>0</v>
      </c>
      <c r="CP83">
        <v>4.2581249999999997</v>
      </c>
      <c r="CQ83">
        <v>1.7712330000000001</v>
      </c>
      <c r="CR83">
        <v>0.82955999999999996</v>
      </c>
      <c r="CS83">
        <v>1.3710979999999999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71.968015000000008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344.67</v>
      </c>
      <c r="L84">
        <v>225.68662699999999</v>
      </c>
      <c r="M84">
        <v>79.966942000000003</v>
      </c>
      <c r="N84">
        <v>120.69</v>
      </c>
      <c r="O84">
        <v>126.5201</v>
      </c>
      <c r="P84">
        <v>143.44999999999999</v>
      </c>
      <c r="Q84">
        <v>18.714583999999999</v>
      </c>
      <c r="R84">
        <v>43.545976000000003</v>
      </c>
      <c r="S84">
        <v>26.96</v>
      </c>
      <c r="T84">
        <v>0</v>
      </c>
      <c r="U84">
        <v>348.97500000000002</v>
      </c>
      <c r="V84">
        <v>18.1401</v>
      </c>
      <c r="W84">
        <v>21.548500000000001</v>
      </c>
      <c r="X84">
        <v>98.34375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39.660542999999997</v>
      </c>
      <c r="AE84">
        <v>53.905351000000003</v>
      </c>
      <c r="AF84">
        <v>27.626152000000001</v>
      </c>
      <c r="AG84">
        <v>44.150584000000002</v>
      </c>
      <c r="AH84">
        <v>151.723648</v>
      </c>
      <c r="AI84">
        <v>53.520031000000003</v>
      </c>
      <c r="AJ84">
        <v>0</v>
      </c>
      <c r="AK84">
        <v>59.301366000000002</v>
      </c>
      <c r="AL84">
        <v>83.664000000000001</v>
      </c>
      <c r="AM84">
        <v>17.179061000000001</v>
      </c>
      <c r="AN84">
        <v>1.055067</v>
      </c>
      <c r="AO84">
        <v>0</v>
      </c>
      <c r="AP84">
        <v>1.1529</v>
      </c>
      <c r="AQ84">
        <v>32.006456999999997</v>
      </c>
      <c r="AR84">
        <v>50.783999999999999</v>
      </c>
      <c r="AS84">
        <v>35.068227999999998</v>
      </c>
      <c r="AT84">
        <v>11.24004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71.968015000000008</v>
      </c>
      <c r="BA84">
        <f t="shared" si="4"/>
        <v>2468.7099960000005</v>
      </c>
      <c r="BB84">
        <v>81</v>
      </c>
      <c r="BD84">
        <v>7.95</v>
      </c>
      <c r="BE84">
        <v>1.94</v>
      </c>
      <c r="BF84">
        <v>3.03</v>
      </c>
      <c r="BG84">
        <v>0</v>
      </c>
      <c r="BH84">
        <v>9.33</v>
      </c>
      <c r="BI84">
        <v>0.74</v>
      </c>
      <c r="BJ84">
        <v>0.42</v>
      </c>
      <c r="BK84">
        <v>1.73</v>
      </c>
      <c r="BL84">
        <v>0.87</v>
      </c>
      <c r="BM84">
        <v>0.17</v>
      </c>
      <c r="BN84">
        <v>2.38</v>
      </c>
      <c r="BO84">
        <v>1.89</v>
      </c>
      <c r="BP84">
        <v>0.25</v>
      </c>
      <c r="BQ84">
        <v>1.99</v>
      </c>
      <c r="BR84">
        <v>2.1800000000000002</v>
      </c>
      <c r="BS84">
        <v>1.62</v>
      </c>
      <c r="BT84">
        <v>2.9693339999999999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1.755846</v>
      </c>
      <c r="CN84">
        <v>1.771234</v>
      </c>
      <c r="CO84">
        <v>0</v>
      </c>
      <c r="CP84">
        <v>4.2581249999999997</v>
      </c>
      <c r="CQ84">
        <v>1.7712330000000001</v>
      </c>
      <c r="CR84">
        <v>0.82955999999999996</v>
      </c>
      <c r="CS84">
        <v>1.3710979999999999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71.968015000000008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344.67</v>
      </c>
      <c r="L85">
        <v>225.68662699999999</v>
      </c>
      <c r="M85">
        <v>79.966942000000003</v>
      </c>
      <c r="N85">
        <v>120.69</v>
      </c>
      <c r="O85">
        <v>126.5201</v>
      </c>
      <c r="P85">
        <v>143.44999999999999</v>
      </c>
      <c r="Q85">
        <v>19.441839999999999</v>
      </c>
      <c r="R85">
        <v>43.545976000000003</v>
      </c>
      <c r="S85">
        <v>26.96</v>
      </c>
      <c r="T85">
        <v>0</v>
      </c>
      <c r="U85">
        <v>348.97500000000002</v>
      </c>
      <c r="V85">
        <v>18.1401</v>
      </c>
      <c r="W85">
        <v>21.548500000000001</v>
      </c>
      <c r="X85">
        <v>98.34375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29.745407</v>
      </c>
      <c r="AE85">
        <v>53.905351000000003</v>
      </c>
      <c r="AF85">
        <v>27.626152000000001</v>
      </c>
      <c r="AG85">
        <v>44.150584000000002</v>
      </c>
      <c r="AH85">
        <v>151.723648</v>
      </c>
      <c r="AI85">
        <v>53.520031000000003</v>
      </c>
      <c r="AJ85">
        <v>0</v>
      </c>
      <c r="AK85">
        <v>59.301366000000002</v>
      </c>
      <c r="AL85">
        <v>83.664000000000001</v>
      </c>
      <c r="AM85">
        <v>17.179061000000001</v>
      </c>
      <c r="AN85">
        <v>1.055067</v>
      </c>
      <c r="AO85">
        <v>0</v>
      </c>
      <c r="AP85">
        <v>1.1529</v>
      </c>
      <c r="AQ85">
        <v>32.006456999999997</v>
      </c>
      <c r="AR85">
        <v>50.783999999999999</v>
      </c>
      <c r="AS85">
        <v>35.068227999999998</v>
      </c>
      <c r="AT85">
        <v>11.24004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71.968015000000008</v>
      </c>
      <c r="BA85">
        <f t="shared" si="4"/>
        <v>2459.5221160000001</v>
      </c>
      <c r="BB85">
        <v>82</v>
      </c>
      <c r="BD85">
        <v>7.95</v>
      </c>
      <c r="BE85">
        <v>1.94</v>
      </c>
      <c r="BF85">
        <v>3.03</v>
      </c>
      <c r="BG85">
        <v>0</v>
      </c>
      <c r="BH85">
        <v>9.33</v>
      </c>
      <c r="BI85">
        <v>0.74</v>
      </c>
      <c r="BJ85">
        <v>0.42</v>
      </c>
      <c r="BK85">
        <v>1.73</v>
      </c>
      <c r="BL85">
        <v>0.87</v>
      </c>
      <c r="BM85">
        <v>0.17</v>
      </c>
      <c r="BN85">
        <v>2.38</v>
      </c>
      <c r="BO85">
        <v>1.89</v>
      </c>
      <c r="BP85">
        <v>0.25</v>
      </c>
      <c r="BQ85">
        <v>1.99</v>
      </c>
      <c r="BR85">
        <v>2.1800000000000002</v>
      </c>
      <c r="BS85">
        <v>1.62</v>
      </c>
      <c r="BT85">
        <v>2.9693339999999999</v>
      </c>
      <c r="BU85">
        <v>1.341844</v>
      </c>
      <c r="BV85">
        <v>2.3738440000000001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1.755846</v>
      </c>
      <c r="CN85">
        <v>1.771234</v>
      </c>
      <c r="CO85">
        <v>0</v>
      </c>
      <c r="CP85">
        <v>4.2581249999999997</v>
      </c>
      <c r="CQ85">
        <v>1.7712330000000001</v>
      </c>
      <c r="CR85">
        <v>0.82955999999999996</v>
      </c>
      <c r="CS85">
        <v>1.3710979999999999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71.968015000000008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344.67</v>
      </c>
      <c r="L86">
        <v>225.68662699999999</v>
      </c>
      <c r="M86">
        <v>79.966942000000003</v>
      </c>
      <c r="N86">
        <v>120.69</v>
      </c>
      <c r="O86">
        <v>126.5201</v>
      </c>
      <c r="P86">
        <v>143.44999999999999</v>
      </c>
      <c r="Q86">
        <v>20.195264000000002</v>
      </c>
      <c r="R86">
        <v>43.545976000000003</v>
      </c>
      <c r="S86">
        <v>26.96</v>
      </c>
      <c r="T86">
        <v>0</v>
      </c>
      <c r="U86">
        <v>348.97500000000002</v>
      </c>
      <c r="V86">
        <v>18.1401</v>
      </c>
      <c r="W86">
        <v>21.548500000000001</v>
      </c>
      <c r="X86">
        <v>98.34375</v>
      </c>
      <c r="Y86">
        <v>0</v>
      </c>
      <c r="Z86">
        <v>0</v>
      </c>
      <c r="AA86">
        <v>42.14808</v>
      </c>
      <c r="AB86">
        <v>43.635160999999997</v>
      </c>
      <c r="AC86">
        <v>31.709733</v>
      </c>
      <c r="AD86">
        <v>17.243714000000001</v>
      </c>
      <c r="AE86">
        <v>53.905351000000003</v>
      </c>
      <c r="AF86">
        <v>26.563607999999999</v>
      </c>
      <c r="AG86">
        <v>44.150584000000002</v>
      </c>
      <c r="AH86">
        <v>122.853156</v>
      </c>
      <c r="AI86">
        <v>35.680021000000004</v>
      </c>
      <c r="AJ86">
        <v>0</v>
      </c>
      <c r="AK86">
        <v>59.301366000000002</v>
      </c>
      <c r="AL86">
        <v>83.664000000000001</v>
      </c>
      <c r="AM86">
        <v>17.179061000000001</v>
      </c>
      <c r="AN86">
        <v>1.055067</v>
      </c>
      <c r="AO86">
        <v>0</v>
      </c>
      <c r="AP86">
        <v>1.1529</v>
      </c>
      <c r="AQ86">
        <v>32.006456999999997</v>
      </c>
      <c r="AR86">
        <v>50.783999999999999</v>
      </c>
      <c r="AS86">
        <v>35.068227999999998</v>
      </c>
      <c r="AT86">
        <v>11.24004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71.968015000000008</v>
      </c>
      <c r="BA86">
        <f t="shared" si="4"/>
        <v>2400.0008009999997</v>
      </c>
      <c r="BB86">
        <v>83</v>
      </c>
      <c r="BD86">
        <v>7.95</v>
      </c>
      <c r="BE86">
        <v>1.94</v>
      </c>
      <c r="BF86">
        <v>3.03</v>
      </c>
      <c r="BG86">
        <v>0</v>
      </c>
      <c r="BH86">
        <v>9.33</v>
      </c>
      <c r="BI86">
        <v>0.74</v>
      </c>
      <c r="BJ86">
        <v>0.42</v>
      </c>
      <c r="BK86">
        <v>1.73</v>
      </c>
      <c r="BL86">
        <v>0.87</v>
      </c>
      <c r="BM86">
        <v>0.17</v>
      </c>
      <c r="BN86">
        <v>2.38</v>
      </c>
      <c r="BO86">
        <v>1.89</v>
      </c>
      <c r="BP86">
        <v>0.25</v>
      </c>
      <c r="BQ86">
        <v>1.99</v>
      </c>
      <c r="BR86">
        <v>2.1800000000000002</v>
      </c>
      <c r="BS86">
        <v>1.62</v>
      </c>
      <c r="BT86">
        <v>2.9693339999999999</v>
      </c>
      <c r="BU86">
        <v>1.341844</v>
      </c>
      <c r="BV86">
        <v>2.3738440000000001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1.755846</v>
      </c>
      <c r="CN86">
        <v>1.771234</v>
      </c>
      <c r="CO86">
        <v>0</v>
      </c>
      <c r="CP86">
        <v>4.2581249999999997</v>
      </c>
      <c r="CQ86">
        <v>1.7712330000000001</v>
      </c>
      <c r="CR86">
        <v>0.82955999999999996</v>
      </c>
      <c r="CS86">
        <v>1.3710979999999999</v>
      </c>
      <c r="CT86">
        <v>2.5514760000000001</v>
      </c>
      <c r="CU86">
        <v>4.2558600000000002</v>
      </c>
      <c r="CV86">
        <v>2.3673839999999999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71.968015000000008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344.67</v>
      </c>
      <c r="L87">
        <v>223.25623400000001</v>
      </c>
      <c r="M87">
        <v>79.966942000000003</v>
      </c>
      <c r="N87">
        <v>120.69</v>
      </c>
      <c r="O87">
        <v>126.5201</v>
      </c>
      <c r="P87">
        <v>143.44999999999999</v>
      </c>
      <c r="Q87">
        <v>14.22678</v>
      </c>
      <c r="R87">
        <v>43.545976000000003</v>
      </c>
      <c r="S87">
        <v>26.96</v>
      </c>
      <c r="T87">
        <v>0</v>
      </c>
      <c r="U87">
        <v>348.97500000000002</v>
      </c>
      <c r="V87">
        <v>18.1401</v>
      </c>
      <c r="W87">
        <v>21.548500000000001</v>
      </c>
      <c r="X87">
        <v>98.34375</v>
      </c>
      <c r="Y87">
        <v>0</v>
      </c>
      <c r="Z87">
        <v>6.49</v>
      </c>
      <c r="AA87">
        <v>28.09872</v>
      </c>
      <c r="AB87">
        <v>43.635160999999997</v>
      </c>
      <c r="AC87">
        <v>31.709733</v>
      </c>
      <c r="AD87">
        <v>17.243714000000001</v>
      </c>
      <c r="AE87">
        <v>53.905351000000003</v>
      </c>
      <c r="AF87">
        <v>26.563607999999999</v>
      </c>
      <c r="AG87">
        <v>44.150584000000002</v>
      </c>
      <c r="AH87">
        <v>122.853156</v>
      </c>
      <c r="AI87">
        <v>6.9448819999999998</v>
      </c>
      <c r="AJ87">
        <v>0</v>
      </c>
      <c r="AK87">
        <v>59.301366000000002</v>
      </c>
      <c r="AL87">
        <v>83.664000000000001</v>
      </c>
      <c r="AM87">
        <v>17.179061000000001</v>
      </c>
      <c r="AN87">
        <v>1.055067</v>
      </c>
      <c r="AO87">
        <v>0</v>
      </c>
      <c r="AP87">
        <v>1.1529</v>
      </c>
      <c r="AQ87">
        <v>32.006456999999997</v>
      </c>
      <c r="AR87">
        <v>50.783999999999999</v>
      </c>
      <c r="AS87">
        <v>35.068227999999998</v>
      </c>
      <c r="AT87">
        <v>11.24004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71.968015000000008</v>
      </c>
      <c r="BA87">
        <f t="shared" si="4"/>
        <v>2355.3074250000004</v>
      </c>
      <c r="BB87">
        <v>84</v>
      </c>
      <c r="BD87">
        <v>7.95</v>
      </c>
      <c r="BE87">
        <v>1.94</v>
      </c>
      <c r="BF87">
        <v>3.03</v>
      </c>
      <c r="BG87">
        <v>0</v>
      </c>
      <c r="BH87">
        <v>9.33</v>
      </c>
      <c r="BI87">
        <v>0.74</v>
      </c>
      <c r="BJ87">
        <v>0.42</v>
      </c>
      <c r="BK87">
        <v>1.73</v>
      </c>
      <c r="BL87">
        <v>0.87</v>
      </c>
      <c r="BM87">
        <v>0.17</v>
      </c>
      <c r="BN87">
        <v>2.38</v>
      </c>
      <c r="BO87">
        <v>1.89</v>
      </c>
      <c r="BP87">
        <v>0.25</v>
      </c>
      <c r="BQ87">
        <v>1.99</v>
      </c>
      <c r="BR87">
        <v>2.1800000000000002</v>
      </c>
      <c r="BS87">
        <v>1.62</v>
      </c>
      <c r="BT87">
        <v>2.9693339999999999</v>
      </c>
      <c r="BU87">
        <v>1.341844</v>
      </c>
      <c r="BV87">
        <v>2.3738440000000001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1.755846</v>
      </c>
      <c r="CN87">
        <v>1.771234</v>
      </c>
      <c r="CO87">
        <v>0</v>
      </c>
      <c r="CP87">
        <v>4.2581249999999997</v>
      </c>
      <c r="CQ87">
        <v>1.7712330000000001</v>
      </c>
      <c r="CR87">
        <v>0.82955999999999996</v>
      </c>
      <c r="CS87">
        <v>1.3710979999999999</v>
      </c>
      <c r="CT87">
        <v>2.5514760000000001</v>
      </c>
      <c r="CU87">
        <v>3.1918950000000001</v>
      </c>
      <c r="CV87">
        <v>2.3673839999999999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71.968015000000008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344.67</v>
      </c>
      <c r="L88">
        <v>223.25623400000001</v>
      </c>
      <c r="M88">
        <v>79.966942000000003</v>
      </c>
      <c r="N88">
        <v>120.69</v>
      </c>
      <c r="O88">
        <v>126.5201</v>
      </c>
      <c r="P88">
        <v>143.44999999999999</v>
      </c>
      <c r="Q88">
        <v>14.749396000000001</v>
      </c>
      <c r="R88">
        <v>43.545976000000003</v>
      </c>
      <c r="S88">
        <v>26.96</v>
      </c>
      <c r="T88">
        <v>0</v>
      </c>
      <c r="U88">
        <v>348.97500000000002</v>
      </c>
      <c r="V88">
        <v>18.1401</v>
      </c>
      <c r="W88">
        <v>21.548500000000001</v>
      </c>
      <c r="X88">
        <v>98.34375</v>
      </c>
      <c r="Y88">
        <v>0</v>
      </c>
      <c r="Z88">
        <v>6.49</v>
      </c>
      <c r="AA88">
        <v>28.09872</v>
      </c>
      <c r="AB88">
        <v>43.635160999999997</v>
      </c>
      <c r="AC88">
        <v>31.709733</v>
      </c>
      <c r="AD88">
        <v>17.243714000000001</v>
      </c>
      <c r="AE88">
        <v>53.905351000000003</v>
      </c>
      <c r="AF88">
        <v>26.563607999999999</v>
      </c>
      <c r="AG88">
        <v>44.150584000000002</v>
      </c>
      <c r="AH88">
        <v>122.853156</v>
      </c>
      <c r="AI88">
        <v>3.4724400000000002</v>
      </c>
      <c r="AJ88">
        <v>0</v>
      </c>
      <c r="AK88">
        <v>59.301366000000002</v>
      </c>
      <c r="AL88">
        <v>83.664000000000001</v>
      </c>
      <c r="AM88">
        <v>17.179061000000001</v>
      </c>
      <c r="AN88">
        <v>1.055067</v>
      </c>
      <c r="AO88">
        <v>0</v>
      </c>
      <c r="AP88">
        <v>1.1529</v>
      </c>
      <c r="AQ88">
        <v>32.006456999999997</v>
      </c>
      <c r="AR88">
        <v>50.783999999999999</v>
      </c>
      <c r="AS88">
        <v>35.068227999999998</v>
      </c>
      <c r="AT88">
        <v>11.24004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72.111227</v>
      </c>
      <c r="BA88">
        <f t="shared" si="4"/>
        <v>2352.5008109999999</v>
      </c>
      <c r="BB88">
        <v>85</v>
      </c>
      <c r="BD88">
        <v>7.95</v>
      </c>
      <c r="BE88">
        <v>1.94</v>
      </c>
      <c r="BF88">
        <v>3.03</v>
      </c>
      <c r="BG88">
        <v>0</v>
      </c>
      <c r="BH88">
        <v>9.33</v>
      </c>
      <c r="BI88">
        <v>0.74</v>
      </c>
      <c r="BJ88">
        <v>0.42</v>
      </c>
      <c r="BK88">
        <v>1.73</v>
      </c>
      <c r="BL88">
        <v>0.87</v>
      </c>
      <c r="BM88">
        <v>0.17</v>
      </c>
      <c r="BN88">
        <v>2.38</v>
      </c>
      <c r="BO88">
        <v>1.89</v>
      </c>
      <c r="BP88">
        <v>0.25</v>
      </c>
      <c r="BQ88">
        <v>1.99</v>
      </c>
      <c r="BR88">
        <v>2.1800000000000002</v>
      </c>
      <c r="BS88">
        <v>1.62</v>
      </c>
      <c r="BT88">
        <v>2.9693339999999999</v>
      </c>
      <c r="BU88">
        <v>1.341844</v>
      </c>
      <c r="BV88">
        <v>2.3738440000000001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1.755846</v>
      </c>
      <c r="CN88">
        <v>1.771234</v>
      </c>
      <c r="CO88">
        <v>0.14321200000000001</v>
      </c>
      <c r="CP88">
        <v>4.2581249999999997</v>
      </c>
      <c r="CQ88">
        <v>1.7712330000000001</v>
      </c>
      <c r="CR88">
        <v>0.82955999999999996</v>
      </c>
      <c r="CS88">
        <v>1.3710979999999999</v>
      </c>
      <c r="CT88">
        <v>2.5514760000000001</v>
      </c>
      <c r="CU88">
        <v>3.1918950000000001</v>
      </c>
      <c r="CV88">
        <v>2.3673839999999999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72.111227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344.67</v>
      </c>
      <c r="L89">
        <v>223.25623400000001</v>
      </c>
      <c r="M89">
        <v>79.966942000000003</v>
      </c>
      <c r="N89">
        <v>120.69</v>
      </c>
      <c r="O89">
        <v>126.5201</v>
      </c>
      <c r="P89">
        <v>143.44999999999999</v>
      </c>
      <c r="Q89">
        <v>15.736560000000001</v>
      </c>
      <c r="R89">
        <v>43.545976000000003</v>
      </c>
      <c r="S89">
        <v>26.96</v>
      </c>
      <c r="T89">
        <v>0</v>
      </c>
      <c r="U89">
        <v>348.97500000000002</v>
      </c>
      <c r="V89">
        <v>18.1401</v>
      </c>
      <c r="W89">
        <v>21.548500000000001</v>
      </c>
      <c r="X89">
        <v>98.34375</v>
      </c>
      <c r="Y89">
        <v>0</v>
      </c>
      <c r="Z89">
        <v>6.49</v>
      </c>
      <c r="AA89">
        <v>28.09872</v>
      </c>
      <c r="AB89">
        <v>43.635160999999997</v>
      </c>
      <c r="AC89">
        <v>31.709733</v>
      </c>
      <c r="AD89">
        <v>17.243714000000001</v>
      </c>
      <c r="AE89">
        <v>53.905351000000003</v>
      </c>
      <c r="AF89">
        <v>26.563607999999999</v>
      </c>
      <c r="AG89">
        <v>44.150584000000002</v>
      </c>
      <c r="AH89">
        <v>126.436373</v>
      </c>
      <c r="AI89">
        <v>0</v>
      </c>
      <c r="AJ89">
        <v>0</v>
      </c>
      <c r="AK89">
        <v>59.301366000000002</v>
      </c>
      <c r="AL89">
        <v>83.664000000000001</v>
      </c>
      <c r="AM89">
        <v>17.179061000000001</v>
      </c>
      <c r="AN89">
        <v>1.055067</v>
      </c>
      <c r="AO89">
        <v>0</v>
      </c>
      <c r="AP89">
        <v>1.1529</v>
      </c>
      <c r="AQ89">
        <v>32.006456999999997</v>
      </c>
      <c r="AR89">
        <v>50.783999999999999</v>
      </c>
      <c r="AS89">
        <v>35.068227999999998</v>
      </c>
      <c r="AT89">
        <v>11.24004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72.254438999999991</v>
      </c>
      <c r="BA89">
        <f t="shared" si="4"/>
        <v>2353.7419640000003</v>
      </c>
      <c r="BB89">
        <v>86</v>
      </c>
      <c r="BD89">
        <v>7.95</v>
      </c>
      <c r="BE89">
        <v>1.94</v>
      </c>
      <c r="BF89">
        <v>3.03</v>
      </c>
      <c r="BG89">
        <v>0</v>
      </c>
      <c r="BH89">
        <v>9.33</v>
      </c>
      <c r="BI89">
        <v>0.74</v>
      </c>
      <c r="BJ89">
        <v>0.42</v>
      </c>
      <c r="BK89">
        <v>1.73</v>
      </c>
      <c r="BL89">
        <v>0.87</v>
      </c>
      <c r="BM89">
        <v>0.17</v>
      </c>
      <c r="BN89">
        <v>2.38</v>
      </c>
      <c r="BO89">
        <v>1.89</v>
      </c>
      <c r="BP89">
        <v>0.25</v>
      </c>
      <c r="BQ89">
        <v>1.99</v>
      </c>
      <c r="BR89">
        <v>2.1800000000000002</v>
      </c>
      <c r="BS89">
        <v>1.62</v>
      </c>
      <c r="BT89">
        <v>2.9693339999999999</v>
      </c>
      <c r="BU89">
        <v>1.341844</v>
      </c>
      <c r="BV89">
        <v>2.3738440000000001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1.755846</v>
      </c>
      <c r="CN89">
        <v>1.771234</v>
      </c>
      <c r="CO89">
        <v>0.28642400000000001</v>
      </c>
      <c r="CP89">
        <v>4.2581249999999997</v>
      </c>
      <c r="CQ89">
        <v>1.7712330000000001</v>
      </c>
      <c r="CR89">
        <v>0.82955999999999996</v>
      </c>
      <c r="CS89">
        <v>1.3710979999999999</v>
      </c>
      <c r="CT89">
        <v>2.5514760000000001</v>
      </c>
      <c r="CU89">
        <v>3.1918950000000001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72.254438999999991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344.67</v>
      </c>
      <c r="L90">
        <v>223.25623400000001</v>
      </c>
      <c r="M90">
        <v>79.966942000000003</v>
      </c>
      <c r="N90">
        <v>120.69</v>
      </c>
      <c r="O90">
        <v>126.5201</v>
      </c>
      <c r="P90">
        <v>143.44999999999999</v>
      </c>
      <c r="Q90">
        <v>15.968833999999999</v>
      </c>
      <c r="R90">
        <v>43.545976000000003</v>
      </c>
      <c r="S90">
        <v>26.96</v>
      </c>
      <c r="T90">
        <v>0</v>
      </c>
      <c r="U90">
        <v>348.97500000000002</v>
      </c>
      <c r="V90">
        <v>18.1401</v>
      </c>
      <c r="W90">
        <v>21.548500000000001</v>
      </c>
      <c r="X90">
        <v>98.34375</v>
      </c>
      <c r="Y90">
        <v>0</v>
      </c>
      <c r="Z90">
        <v>13.1076</v>
      </c>
      <c r="AA90">
        <v>28.09872</v>
      </c>
      <c r="AB90">
        <v>43.635160999999997</v>
      </c>
      <c r="AC90">
        <v>31.709733</v>
      </c>
      <c r="AD90">
        <v>17.243714000000001</v>
      </c>
      <c r="AE90">
        <v>53.905351000000003</v>
      </c>
      <c r="AF90">
        <v>26.563607999999999</v>
      </c>
      <c r="AG90">
        <v>44.150584000000002</v>
      </c>
      <c r="AH90">
        <v>126.436373</v>
      </c>
      <c r="AI90">
        <v>0</v>
      </c>
      <c r="AJ90">
        <v>0</v>
      </c>
      <c r="AK90">
        <v>59.301366000000002</v>
      </c>
      <c r="AL90">
        <v>53.451999999999998</v>
      </c>
      <c r="AM90">
        <v>17.179061000000001</v>
      </c>
      <c r="AN90">
        <v>1.055067</v>
      </c>
      <c r="AO90">
        <v>0</v>
      </c>
      <c r="AP90">
        <v>1.1529</v>
      </c>
      <c r="AQ90">
        <v>32.006456999999997</v>
      </c>
      <c r="AR90">
        <v>50.783999999999999</v>
      </c>
      <c r="AS90">
        <v>35.068227999999998</v>
      </c>
      <c r="AT90">
        <v>11.24004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72.397650999999996</v>
      </c>
      <c r="BA90">
        <f t="shared" si="4"/>
        <v>2330.5230500000007</v>
      </c>
      <c r="BB90">
        <v>87</v>
      </c>
      <c r="BD90">
        <v>7.95</v>
      </c>
      <c r="BE90">
        <v>1.94</v>
      </c>
      <c r="BF90">
        <v>3.03</v>
      </c>
      <c r="BG90">
        <v>0</v>
      </c>
      <c r="BH90">
        <v>9.33</v>
      </c>
      <c r="BI90">
        <v>0.74</v>
      </c>
      <c r="BJ90">
        <v>0.42</v>
      </c>
      <c r="BK90">
        <v>1.73</v>
      </c>
      <c r="BL90">
        <v>0.87</v>
      </c>
      <c r="BM90">
        <v>0.17</v>
      </c>
      <c r="BN90">
        <v>2.38</v>
      </c>
      <c r="BO90">
        <v>1.89</v>
      </c>
      <c r="BP90">
        <v>0.25</v>
      </c>
      <c r="BQ90">
        <v>1.99</v>
      </c>
      <c r="BR90">
        <v>2.1800000000000002</v>
      </c>
      <c r="BS90">
        <v>1.62</v>
      </c>
      <c r="BT90">
        <v>2.9693339999999999</v>
      </c>
      <c r="BU90">
        <v>1.341844</v>
      </c>
      <c r="BV90">
        <v>2.3738440000000001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1.755846</v>
      </c>
      <c r="CN90">
        <v>1.771234</v>
      </c>
      <c r="CO90">
        <v>0.42963600000000002</v>
      </c>
      <c r="CP90">
        <v>4.2581249999999997</v>
      </c>
      <c r="CQ90">
        <v>1.7712330000000001</v>
      </c>
      <c r="CR90">
        <v>0.82955999999999996</v>
      </c>
      <c r="CS90">
        <v>1.3710979999999999</v>
      </c>
      <c r="CT90">
        <v>2.5514760000000001</v>
      </c>
      <c r="CU90">
        <v>3.1918950000000001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72.397650999999996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344.67</v>
      </c>
      <c r="L91">
        <v>226.02584100000001</v>
      </c>
      <c r="M91">
        <v>79.966942000000003</v>
      </c>
      <c r="N91">
        <v>120.69</v>
      </c>
      <c r="O91">
        <v>126.5201</v>
      </c>
      <c r="P91">
        <v>143.44999999999999</v>
      </c>
      <c r="Q91">
        <v>17.052175999999999</v>
      </c>
      <c r="R91">
        <v>43.545976000000003</v>
      </c>
      <c r="S91">
        <v>26.96</v>
      </c>
      <c r="T91">
        <v>0</v>
      </c>
      <c r="U91">
        <v>348.97500000000002</v>
      </c>
      <c r="V91">
        <v>18.1401</v>
      </c>
      <c r="W91">
        <v>20.941500000000001</v>
      </c>
      <c r="X91">
        <v>98.34375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17.243714000000001</v>
      </c>
      <c r="AE91">
        <v>53.905351000000003</v>
      </c>
      <c r="AF91">
        <v>27.626152000000001</v>
      </c>
      <c r="AG91">
        <v>44.150584000000002</v>
      </c>
      <c r="AH91">
        <v>95.211196000000001</v>
      </c>
      <c r="AI91">
        <v>0</v>
      </c>
      <c r="AJ91">
        <v>0</v>
      </c>
      <c r="AK91">
        <v>59.301366000000002</v>
      </c>
      <c r="AL91">
        <v>53.451999999999998</v>
      </c>
      <c r="AM91">
        <v>17.179061000000001</v>
      </c>
      <c r="AN91">
        <v>1.055067</v>
      </c>
      <c r="AO91">
        <v>0</v>
      </c>
      <c r="AP91">
        <v>1.1529</v>
      </c>
      <c r="AQ91">
        <v>32.006456999999997</v>
      </c>
      <c r="AR91">
        <v>50.783999999999999</v>
      </c>
      <c r="AS91">
        <v>35.068227999999998</v>
      </c>
      <c r="AT91">
        <v>11.24004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72.47296</v>
      </c>
      <c r="BA91">
        <f t="shared" si="4"/>
        <v>2324.2848350000004</v>
      </c>
      <c r="BB91">
        <v>88</v>
      </c>
      <c r="BD91">
        <v>7.86</v>
      </c>
      <c r="BE91">
        <v>1.94</v>
      </c>
      <c r="BF91">
        <v>3.03</v>
      </c>
      <c r="BG91">
        <v>0</v>
      </c>
      <c r="BH91">
        <v>9.33</v>
      </c>
      <c r="BI91">
        <v>0.78</v>
      </c>
      <c r="BJ91">
        <v>0.42</v>
      </c>
      <c r="BK91">
        <v>1.73</v>
      </c>
      <c r="BL91">
        <v>0.87</v>
      </c>
      <c r="BM91">
        <v>0.17</v>
      </c>
      <c r="BN91">
        <v>2.38</v>
      </c>
      <c r="BO91">
        <v>1.89</v>
      </c>
      <c r="BP91">
        <v>0.25</v>
      </c>
      <c r="BQ91">
        <v>1.99</v>
      </c>
      <c r="BR91">
        <v>2.1800000000000002</v>
      </c>
      <c r="BS91">
        <v>1.62</v>
      </c>
      <c r="BT91">
        <v>2.9693339999999999</v>
      </c>
      <c r="BU91">
        <v>1.341844</v>
      </c>
      <c r="BV91">
        <v>2.3738440000000001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1.755846</v>
      </c>
      <c r="CN91">
        <v>1.771234</v>
      </c>
      <c r="CO91">
        <v>0.55494500000000002</v>
      </c>
      <c r="CP91">
        <v>4.2581249999999997</v>
      </c>
      <c r="CQ91">
        <v>1.7712330000000001</v>
      </c>
      <c r="CR91">
        <v>0.82955999999999996</v>
      </c>
      <c r="CS91">
        <v>1.3710979999999999</v>
      </c>
      <c r="CT91">
        <v>2.609464</v>
      </c>
      <c r="CU91">
        <v>4.2558600000000002</v>
      </c>
      <c r="CV91">
        <v>1.8373729999999999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72.47296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344.67</v>
      </c>
      <c r="L92">
        <v>226.02584100000001</v>
      </c>
      <c r="M92">
        <v>79.966942000000003</v>
      </c>
      <c r="N92">
        <v>120.69</v>
      </c>
      <c r="O92">
        <v>126.5201</v>
      </c>
      <c r="P92">
        <v>143.44999999999999</v>
      </c>
      <c r="Q92">
        <v>18.224656</v>
      </c>
      <c r="R92">
        <v>43.545976000000003</v>
      </c>
      <c r="S92">
        <v>26.96</v>
      </c>
      <c r="T92">
        <v>0</v>
      </c>
      <c r="U92">
        <v>348.97500000000002</v>
      </c>
      <c r="V92">
        <v>18.1401</v>
      </c>
      <c r="W92">
        <v>20.941500000000001</v>
      </c>
      <c r="X92">
        <v>98.34375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17.243714000000001</v>
      </c>
      <c r="AE92">
        <v>53.905351000000003</v>
      </c>
      <c r="AF92">
        <v>27.626152000000001</v>
      </c>
      <c r="AG92">
        <v>44.150584000000002</v>
      </c>
      <c r="AH92">
        <v>95.211196000000001</v>
      </c>
      <c r="AI92">
        <v>0</v>
      </c>
      <c r="AJ92">
        <v>0</v>
      </c>
      <c r="AK92">
        <v>59.301366000000002</v>
      </c>
      <c r="AL92">
        <v>53.451999999999998</v>
      </c>
      <c r="AM92">
        <v>17.179061000000001</v>
      </c>
      <c r="AN92">
        <v>1.055067</v>
      </c>
      <c r="AO92">
        <v>0</v>
      </c>
      <c r="AP92">
        <v>1.1529</v>
      </c>
      <c r="AQ92">
        <v>32.006456999999997</v>
      </c>
      <c r="AR92">
        <v>50.783999999999999</v>
      </c>
      <c r="AS92">
        <v>35.068227999999998</v>
      </c>
      <c r="AT92">
        <v>11.24004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72.510535000000004</v>
      </c>
      <c r="BA92">
        <f t="shared" si="4"/>
        <v>2325.4948900000004</v>
      </c>
      <c r="BB92">
        <v>89</v>
      </c>
      <c r="BD92">
        <v>7.86</v>
      </c>
      <c r="BE92">
        <v>1.94</v>
      </c>
      <c r="BF92">
        <v>3.03</v>
      </c>
      <c r="BG92">
        <v>0</v>
      </c>
      <c r="BH92">
        <v>9.33</v>
      </c>
      <c r="BI92">
        <v>0.8</v>
      </c>
      <c r="BJ92">
        <v>0.42</v>
      </c>
      <c r="BK92">
        <v>1.73</v>
      </c>
      <c r="BL92">
        <v>0.87</v>
      </c>
      <c r="BM92">
        <v>0.17</v>
      </c>
      <c r="BN92">
        <v>2.38</v>
      </c>
      <c r="BO92">
        <v>1.89</v>
      </c>
      <c r="BP92">
        <v>0.25</v>
      </c>
      <c r="BQ92">
        <v>1.99</v>
      </c>
      <c r="BR92">
        <v>2.1800000000000002</v>
      </c>
      <c r="BS92">
        <v>1.62</v>
      </c>
      <c r="BT92">
        <v>2.9693339999999999</v>
      </c>
      <c r="BU92">
        <v>1.341844</v>
      </c>
      <c r="BV92">
        <v>2.3738440000000001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1.755846</v>
      </c>
      <c r="CN92">
        <v>1.771234</v>
      </c>
      <c r="CO92">
        <v>0.57252000000000003</v>
      </c>
      <c r="CP92">
        <v>4.2581249999999997</v>
      </c>
      <c r="CQ92">
        <v>1.7712330000000001</v>
      </c>
      <c r="CR92">
        <v>0.82955999999999996</v>
      </c>
      <c r="CS92">
        <v>1.3710979999999999</v>
      </c>
      <c r="CT92">
        <v>2.609464</v>
      </c>
      <c r="CU92">
        <v>4.2558600000000002</v>
      </c>
      <c r="CV92">
        <v>1.8373729999999999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72.510535000000004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344.67</v>
      </c>
      <c r="L93">
        <v>223.25623400000001</v>
      </c>
      <c r="M93">
        <v>79.966942000000003</v>
      </c>
      <c r="N93">
        <v>120.69</v>
      </c>
      <c r="O93">
        <v>126.5201</v>
      </c>
      <c r="P93">
        <v>143.44999999999999</v>
      </c>
      <c r="Q93">
        <v>19.095423</v>
      </c>
      <c r="R93">
        <v>43.545976000000003</v>
      </c>
      <c r="S93">
        <v>26.96</v>
      </c>
      <c r="T93">
        <v>0</v>
      </c>
      <c r="U93">
        <v>348.97500000000002</v>
      </c>
      <c r="V93">
        <v>18.1401</v>
      </c>
      <c r="W93">
        <v>20.941500000000001</v>
      </c>
      <c r="X93">
        <v>98.34375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17.243714000000001</v>
      </c>
      <c r="AE93">
        <v>53.905351000000003</v>
      </c>
      <c r="AF93">
        <v>27.626152000000001</v>
      </c>
      <c r="AG93">
        <v>44.150584000000002</v>
      </c>
      <c r="AH93">
        <v>95.211196000000001</v>
      </c>
      <c r="AI93">
        <v>0</v>
      </c>
      <c r="AJ93">
        <v>0</v>
      </c>
      <c r="AK93">
        <v>59.301366000000002</v>
      </c>
      <c r="AL93">
        <v>53.451999999999998</v>
      </c>
      <c r="AM93">
        <v>17.179061000000001</v>
      </c>
      <c r="AN93">
        <v>1.055067</v>
      </c>
      <c r="AO93">
        <v>0</v>
      </c>
      <c r="AP93">
        <v>1.5371999999999999</v>
      </c>
      <c r="AQ93">
        <v>32.006456999999997</v>
      </c>
      <c r="AR93">
        <v>50.783999999999999</v>
      </c>
      <c r="AS93">
        <v>35.068227999999998</v>
      </c>
      <c r="AT93">
        <v>11.24004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72.580534999999998</v>
      </c>
      <c r="BA93">
        <f t="shared" si="4"/>
        <v>2324.05035</v>
      </c>
      <c r="BB93">
        <v>90</v>
      </c>
      <c r="BD93">
        <v>7.86</v>
      </c>
      <c r="BE93">
        <v>1.94</v>
      </c>
      <c r="BF93">
        <v>3.03</v>
      </c>
      <c r="BG93">
        <v>7.0000000000000007E-2</v>
      </c>
      <c r="BH93">
        <v>9.33</v>
      </c>
      <c r="BI93">
        <v>0.8</v>
      </c>
      <c r="BJ93">
        <v>0.42</v>
      </c>
      <c r="BK93">
        <v>1.73</v>
      </c>
      <c r="BL93">
        <v>0.87</v>
      </c>
      <c r="BM93">
        <v>0.17</v>
      </c>
      <c r="BN93">
        <v>2.38</v>
      </c>
      <c r="BO93">
        <v>1.89</v>
      </c>
      <c r="BP93">
        <v>0.25</v>
      </c>
      <c r="BQ93">
        <v>1.99</v>
      </c>
      <c r="BR93">
        <v>2.1800000000000002</v>
      </c>
      <c r="BS93">
        <v>1.62</v>
      </c>
      <c r="BT93">
        <v>2.9693339999999999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1.755846</v>
      </c>
      <c r="CN93">
        <v>1.771234</v>
      </c>
      <c r="CO93">
        <v>0.57252000000000003</v>
      </c>
      <c r="CP93">
        <v>4.2581249999999997</v>
      </c>
      <c r="CQ93">
        <v>1.7712330000000001</v>
      </c>
      <c r="CR93">
        <v>0.82955999999999996</v>
      </c>
      <c r="CS93">
        <v>1.3710979999999999</v>
      </c>
      <c r="CT93">
        <v>2.609464</v>
      </c>
      <c r="CU93">
        <v>4.2558600000000002</v>
      </c>
      <c r="CV93">
        <v>1.8373729999999999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72.580534999999998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344.67</v>
      </c>
      <c r="L94">
        <v>223.25623400000001</v>
      </c>
      <c r="M94">
        <v>79.966942000000003</v>
      </c>
      <c r="N94">
        <v>120.69</v>
      </c>
      <c r="O94">
        <v>126.5201</v>
      </c>
      <c r="P94">
        <v>143.44999999999999</v>
      </c>
      <c r="Q94">
        <v>20.027381999999999</v>
      </c>
      <c r="R94">
        <v>43.545976000000003</v>
      </c>
      <c r="S94">
        <v>26.96</v>
      </c>
      <c r="T94">
        <v>0</v>
      </c>
      <c r="U94">
        <v>348.97500000000002</v>
      </c>
      <c r="V94">
        <v>18.1401</v>
      </c>
      <c r="W94">
        <v>20.941500000000001</v>
      </c>
      <c r="X94">
        <v>98.34375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8.6218579999999996</v>
      </c>
      <c r="AE94">
        <v>53.905351000000003</v>
      </c>
      <c r="AF94">
        <v>27.626152000000001</v>
      </c>
      <c r="AG94">
        <v>44.150584000000002</v>
      </c>
      <c r="AH94">
        <v>95.211196000000001</v>
      </c>
      <c r="AI94">
        <v>0</v>
      </c>
      <c r="AJ94">
        <v>0</v>
      </c>
      <c r="AK94">
        <v>59.301366000000002</v>
      </c>
      <c r="AL94">
        <v>53.451999999999998</v>
      </c>
      <c r="AM94">
        <v>17.179061000000001</v>
      </c>
      <c r="AN94">
        <v>1.055067</v>
      </c>
      <c r="AO94">
        <v>0</v>
      </c>
      <c r="AP94">
        <v>1.5371999999999999</v>
      </c>
      <c r="AQ94">
        <v>32.006456999999997</v>
      </c>
      <c r="AR94">
        <v>50.783999999999999</v>
      </c>
      <c r="AS94">
        <v>35.068227999999998</v>
      </c>
      <c r="AT94">
        <v>11.24004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72.560534999999987</v>
      </c>
      <c r="BA94">
        <f t="shared" si="4"/>
        <v>2316.3404529999998</v>
      </c>
      <c r="BB94">
        <v>91</v>
      </c>
      <c r="BD94">
        <v>7.86</v>
      </c>
      <c r="BE94">
        <v>1.94</v>
      </c>
      <c r="BF94">
        <v>3.03</v>
      </c>
      <c r="BG94">
        <v>0.1</v>
      </c>
      <c r="BH94">
        <v>9.33</v>
      </c>
      <c r="BI94">
        <v>0.75</v>
      </c>
      <c r="BJ94">
        <v>0.42</v>
      </c>
      <c r="BK94">
        <v>1.73</v>
      </c>
      <c r="BL94">
        <v>0.87</v>
      </c>
      <c r="BM94">
        <v>0.17</v>
      </c>
      <c r="BN94">
        <v>2.38</v>
      </c>
      <c r="BO94">
        <v>1.89</v>
      </c>
      <c r="BP94">
        <v>0.25</v>
      </c>
      <c r="BQ94">
        <v>1.99</v>
      </c>
      <c r="BR94">
        <v>2.1800000000000002</v>
      </c>
      <c r="BS94">
        <v>1.62</v>
      </c>
      <c r="BT94">
        <v>2.9693339999999999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1.755846</v>
      </c>
      <c r="CN94">
        <v>1.771234</v>
      </c>
      <c r="CO94">
        <v>0.57252000000000003</v>
      </c>
      <c r="CP94">
        <v>4.2581249999999997</v>
      </c>
      <c r="CQ94">
        <v>1.7712330000000001</v>
      </c>
      <c r="CR94">
        <v>0.82955999999999996</v>
      </c>
      <c r="CS94">
        <v>1.3710979999999999</v>
      </c>
      <c r="CT94">
        <v>2.609464</v>
      </c>
      <c r="CU94">
        <v>4.2558600000000002</v>
      </c>
      <c r="CV94">
        <v>1.8373729999999999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72.560534999999987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344.67</v>
      </c>
      <c r="L95">
        <v>223.25623400000001</v>
      </c>
      <c r="M95">
        <v>79.966942000000003</v>
      </c>
      <c r="N95">
        <v>120.69</v>
      </c>
      <c r="O95">
        <v>126.5201</v>
      </c>
      <c r="P95">
        <v>143.44999999999999</v>
      </c>
      <c r="Q95">
        <v>20.307829999999999</v>
      </c>
      <c r="R95">
        <v>43.545976000000003</v>
      </c>
      <c r="S95">
        <v>26.96</v>
      </c>
      <c r="T95">
        <v>0</v>
      </c>
      <c r="U95">
        <v>348.97500000000002</v>
      </c>
      <c r="V95">
        <v>18.1401</v>
      </c>
      <c r="W95">
        <v>20.941500000000001</v>
      </c>
      <c r="X95">
        <v>98.34375</v>
      </c>
      <c r="Y95">
        <v>0</v>
      </c>
      <c r="Z95">
        <v>13.1076</v>
      </c>
      <c r="AA95">
        <v>28.09872</v>
      </c>
      <c r="AB95">
        <v>43.635160999999997</v>
      </c>
      <c r="AC95">
        <v>31.709733</v>
      </c>
      <c r="AD95">
        <v>0</v>
      </c>
      <c r="AE95">
        <v>53.905351000000003</v>
      </c>
      <c r="AF95">
        <v>26.563607999999999</v>
      </c>
      <c r="AG95">
        <v>44.150584000000002</v>
      </c>
      <c r="AH95">
        <v>95.211196000000001</v>
      </c>
      <c r="AI95">
        <v>0</v>
      </c>
      <c r="AJ95">
        <v>0</v>
      </c>
      <c r="AK95">
        <v>59.301366000000002</v>
      </c>
      <c r="AL95">
        <v>53.451999999999998</v>
      </c>
      <c r="AM95">
        <v>17.179061000000001</v>
      </c>
      <c r="AN95">
        <v>1.055067</v>
      </c>
      <c r="AO95">
        <v>0</v>
      </c>
      <c r="AP95">
        <v>1.5371999999999999</v>
      </c>
      <c r="AQ95">
        <v>32.006456999999997</v>
      </c>
      <c r="AR95">
        <v>50.783999999999999</v>
      </c>
      <c r="AS95">
        <v>35.068227999999998</v>
      </c>
      <c r="AT95">
        <v>11.24004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63.311557000000008</v>
      </c>
      <c r="BA95">
        <f t="shared" si="4"/>
        <v>2277.0843609999997</v>
      </c>
      <c r="BB95">
        <v>92</v>
      </c>
      <c r="BD95">
        <v>7.86</v>
      </c>
      <c r="BE95">
        <v>1.94</v>
      </c>
      <c r="BF95">
        <v>3.03</v>
      </c>
      <c r="BG95">
        <v>0.16</v>
      </c>
      <c r="BH95">
        <v>0</v>
      </c>
      <c r="BI95">
        <v>0.75</v>
      </c>
      <c r="BJ95">
        <v>0.42</v>
      </c>
      <c r="BK95">
        <v>1.73</v>
      </c>
      <c r="BL95">
        <v>0.87</v>
      </c>
      <c r="BM95">
        <v>0.17</v>
      </c>
      <c r="BN95">
        <v>2.38</v>
      </c>
      <c r="BO95">
        <v>1.89</v>
      </c>
      <c r="BP95">
        <v>0.25</v>
      </c>
      <c r="BQ95">
        <v>1.99</v>
      </c>
      <c r="BR95">
        <v>2.1800000000000002</v>
      </c>
      <c r="BS95">
        <v>1.62</v>
      </c>
      <c r="BT95">
        <v>2.9693339999999999</v>
      </c>
      <c r="BU95">
        <v>1.341844</v>
      </c>
      <c r="BV95">
        <v>2.3948659999999999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1.755846</v>
      </c>
      <c r="CN95">
        <v>1.771234</v>
      </c>
      <c r="CO95">
        <v>0.57252000000000003</v>
      </c>
      <c r="CP95">
        <v>4.2581249999999997</v>
      </c>
      <c r="CQ95">
        <v>1.7712330000000001</v>
      </c>
      <c r="CR95">
        <v>0.82955999999999996</v>
      </c>
      <c r="CS95">
        <v>1.3710979999999999</v>
      </c>
      <c r="CT95">
        <v>2.5514760000000001</v>
      </c>
      <c r="CU95">
        <v>3.1918950000000001</v>
      </c>
      <c r="CV95">
        <v>1.8373729999999999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63.311557000000008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344.67</v>
      </c>
      <c r="L96">
        <v>223.25623400000001</v>
      </c>
      <c r="M96">
        <v>79.966942000000003</v>
      </c>
      <c r="N96">
        <v>120.69</v>
      </c>
      <c r="O96">
        <v>126.5201</v>
      </c>
      <c r="P96">
        <v>143.44999999999999</v>
      </c>
      <c r="Q96">
        <v>21.237162999999999</v>
      </c>
      <c r="R96">
        <v>43.545976000000003</v>
      </c>
      <c r="S96">
        <v>26.96</v>
      </c>
      <c r="T96">
        <v>0</v>
      </c>
      <c r="U96">
        <v>348.97500000000002</v>
      </c>
      <c r="V96">
        <v>18.1401</v>
      </c>
      <c r="W96">
        <v>20.941500000000001</v>
      </c>
      <c r="X96">
        <v>98.34375</v>
      </c>
      <c r="Y96">
        <v>0</v>
      </c>
      <c r="Z96">
        <v>13.1076</v>
      </c>
      <c r="AA96">
        <v>28.09872</v>
      </c>
      <c r="AB96">
        <v>43.635160999999997</v>
      </c>
      <c r="AC96">
        <v>31.709733</v>
      </c>
      <c r="AD96">
        <v>0</v>
      </c>
      <c r="AE96">
        <v>53.905351000000003</v>
      </c>
      <c r="AF96">
        <v>26.563607999999999</v>
      </c>
      <c r="AG96">
        <v>44.150584000000002</v>
      </c>
      <c r="AH96">
        <v>86.304342000000005</v>
      </c>
      <c r="AI96">
        <v>0</v>
      </c>
      <c r="AJ96">
        <v>0</v>
      </c>
      <c r="AK96">
        <v>59.301366000000002</v>
      </c>
      <c r="AL96">
        <v>53.451999999999998</v>
      </c>
      <c r="AM96">
        <v>17.179061000000001</v>
      </c>
      <c r="AN96">
        <v>1.055067</v>
      </c>
      <c r="AO96">
        <v>0</v>
      </c>
      <c r="AP96">
        <v>1.5371999999999999</v>
      </c>
      <c r="AQ96">
        <v>32.006456999999997</v>
      </c>
      <c r="AR96">
        <v>50.783999999999999</v>
      </c>
      <c r="AS96">
        <v>35.068227999999998</v>
      </c>
      <c r="AT96">
        <v>11.24004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63.413679999999999</v>
      </c>
      <c r="BA96">
        <f t="shared" si="4"/>
        <v>2269.208963</v>
      </c>
      <c r="BB96">
        <v>93</v>
      </c>
      <c r="BD96">
        <v>7.86</v>
      </c>
      <c r="BE96">
        <v>1.94</v>
      </c>
      <c r="BF96">
        <v>3.03</v>
      </c>
      <c r="BG96">
        <v>0.19</v>
      </c>
      <c r="BH96">
        <v>0</v>
      </c>
      <c r="BI96">
        <v>0.75</v>
      </c>
      <c r="BJ96">
        <v>0.42</v>
      </c>
      <c r="BK96">
        <v>1.73</v>
      </c>
      <c r="BL96">
        <v>0.87</v>
      </c>
      <c r="BM96">
        <v>0.17</v>
      </c>
      <c r="BN96">
        <v>2.38</v>
      </c>
      <c r="BO96">
        <v>1.89</v>
      </c>
      <c r="BP96">
        <v>0.25</v>
      </c>
      <c r="BQ96">
        <v>1.99</v>
      </c>
      <c r="BR96">
        <v>2.1800000000000002</v>
      </c>
      <c r="BS96">
        <v>1.62</v>
      </c>
      <c r="BT96">
        <v>2.9693339999999999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1.755846</v>
      </c>
      <c r="CN96">
        <v>1.771234</v>
      </c>
      <c r="CO96">
        <v>0.64408500000000002</v>
      </c>
      <c r="CP96">
        <v>4.2581249999999997</v>
      </c>
      <c r="CQ96">
        <v>1.7712330000000001</v>
      </c>
      <c r="CR96">
        <v>0.82955999999999996</v>
      </c>
      <c r="CS96">
        <v>1.3710979999999999</v>
      </c>
      <c r="CT96">
        <v>2.5514760000000001</v>
      </c>
      <c r="CU96">
        <v>2.1279300000000001</v>
      </c>
      <c r="CV96">
        <v>1.6607019999999999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63.413679999999999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344.67</v>
      </c>
      <c r="L97">
        <v>223.25623400000001</v>
      </c>
      <c r="M97">
        <v>79.966942000000003</v>
      </c>
      <c r="N97">
        <v>120.69</v>
      </c>
      <c r="O97">
        <v>126.5201</v>
      </c>
      <c r="P97">
        <v>143.44999999999999</v>
      </c>
      <c r="Q97">
        <v>17.420546999999999</v>
      </c>
      <c r="R97">
        <v>43.545976000000003</v>
      </c>
      <c r="S97">
        <v>26.96</v>
      </c>
      <c r="T97">
        <v>0</v>
      </c>
      <c r="U97">
        <v>348.97500000000002</v>
      </c>
      <c r="V97">
        <v>18.1401</v>
      </c>
      <c r="W97">
        <v>22.47541</v>
      </c>
      <c r="X97">
        <v>98.34375</v>
      </c>
      <c r="Y97">
        <v>0</v>
      </c>
      <c r="Z97">
        <v>13.1076</v>
      </c>
      <c r="AA97">
        <v>28.09872</v>
      </c>
      <c r="AB97">
        <v>43.635160999999997</v>
      </c>
      <c r="AC97">
        <v>31.709733</v>
      </c>
      <c r="AD97">
        <v>0</v>
      </c>
      <c r="AE97">
        <v>53.905351000000003</v>
      </c>
      <c r="AF97">
        <v>26.563607999999999</v>
      </c>
      <c r="AG97">
        <v>44.150584000000002</v>
      </c>
      <c r="AH97">
        <v>67.569236000000004</v>
      </c>
      <c r="AI97">
        <v>0</v>
      </c>
      <c r="AJ97">
        <v>0</v>
      </c>
      <c r="AK97">
        <v>59.301366000000002</v>
      </c>
      <c r="AL97">
        <v>39.508000000000003</v>
      </c>
      <c r="AM97">
        <v>17.179061000000001</v>
      </c>
      <c r="AN97">
        <v>1.055067</v>
      </c>
      <c r="AO97">
        <v>0</v>
      </c>
      <c r="AP97">
        <v>1.5371999999999999</v>
      </c>
      <c r="AQ97">
        <v>32.006456999999997</v>
      </c>
      <c r="AR97">
        <v>50.783999999999999</v>
      </c>
      <c r="AS97">
        <v>35.068227999999998</v>
      </c>
      <c r="AT97">
        <v>11.24004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63.626810000000006</v>
      </c>
      <c r="BA97">
        <f t="shared" si="4"/>
        <v>2234.4602810000006</v>
      </c>
      <c r="BB97">
        <v>94</v>
      </c>
      <c r="BD97">
        <v>7.86</v>
      </c>
      <c r="BE97">
        <v>1.94</v>
      </c>
      <c r="BF97">
        <v>3.03</v>
      </c>
      <c r="BG97">
        <v>0.26</v>
      </c>
      <c r="BH97">
        <v>0</v>
      </c>
      <c r="BI97">
        <v>0.75</v>
      </c>
      <c r="BJ97">
        <v>0.42</v>
      </c>
      <c r="BK97">
        <v>1.73</v>
      </c>
      <c r="BL97">
        <v>0.87</v>
      </c>
      <c r="BM97">
        <v>0.17</v>
      </c>
      <c r="BN97">
        <v>2.38</v>
      </c>
      <c r="BO97">
        <v>1.89</v>
      </c>
      <c r="BP97">
        <v>0.25</v>
      </c>
      <c r="BQ97">
        <v>1.99</v>
      </c>
      <c r="BR97">
        <v>2.1800000000000002</v>
      </c>
      <c r="BS97">
        <v>1.62</v>
      </c>
      <c r="BT97">
        <v>2.9693339999999999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1.755846</v>
      </c>
      <c r="CN97">
        <v>1.771234</v>
      </c>
      <c r="CO97">
        <v>0.787215</v>
      </c>
      <c r="CP97">
        <v>4.2581249999999997</v>
      </c>
      <c r="CQ97">
        <v>1.7712330000000001</v>
      </c>
      <c r="CR97">
        <v>0.82955999999999996</v>
      </c>
      <c r="CS97">
        <v>1.3710979999999999</v>
      </c>
      <c r="CT97">
        <v>2.5514760000000001</v>
      </c>
      <c r="CU97">
        <v>2.1279300000000001</v>
      </c>
      <c r="CV97">
        <v>1.300295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63.626810000000006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344.67</v>
      </c>
      <c r="L98">
        <v>223.25623400000001</v>
      </c>
      <c r="M98">
        <v>79.966942000000003</v>
      </c>
      <c r="N98">
        <v>120.69</v>
      </c>
      <c r="O98">
        <v>126.5201</v>
      </c>
      <c r="P98">
        <v>143.44999999999999</v>
      </c>
      <c r="Q98">
        <v>17.420546999999999</v>
      </c>
      <c r="R98">
        <v>43.545976000000003</v>
      </c>
      <c r="S98">
        <v>26.96</v>
      </c>
      <c r="T98">
        <v>0</v>
      </c>
      <c r="U98">
        <v>348.97500000000002</v>
      </c>
      <c r="V98">
        <v>18.1401</v>
      </c>
      <c r="W98">
        <v>23.199539999999999</v>
      </c>
      <c r="X98">
        <v>98.34375</v>
      </c>
      <c r="Y98">
        <v>0</v>
      </c>
      <c r="Z98">
        <v>13.1076</v>
      </c>
      <c r="AA98">
        <v>28.09872</v>
      </c>
      <c r="AB98">
        <v>43.635160999999997</v>
      </c>
      <c r="AC98">
        <v>31.709733</v>
      </c>
      <c r="AD98">
        <v>0</v>
      </c>
      <c r="AE98">
        <v>53.905351000000003</v>
      </c>
      <c r="AF98">
        <v>26.563607999999999</v>
      </c>
      <c r="AG98">
        <v>44.150584000000002</v>
      </c>
      <c r="AH98">
        <v>40.951051999999997</v>
      </c>
      <c r="AI98">
        <v>0</v>
      </c>
      <c r="AJ98">
        <v>0</v>
      </c>
      <c r="AK98">
        <v>59.301366000000002</v>
      </c>
      <c r="AL98">
        <v>39.508000000000003</v>
      </c>
      <c r="AM98">
        <v>17.179061000000001</v>
      </c>
      <c r="AN98">
        <v>1.055067</v>
      </c>
      <c r="AO98">
        <v>0</v>
      </c>
      <c r="AP98">
        <v>1.5371999999999999</v>
      </c>
      <c r="AQ98">
        <v>32.006456999999997</v>
      </c>
      <c r="AR98">
        <v>50.783999999999999</v>
      </c>
      <c r="AS98">
        <v>35.068227999999998</v>
      </c>
      <c r="AT98">
        <v>11.24004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63.809940000000012</v>
      </c>
      <c r="BA98">
        <f t="shared" si="4"/>
        <v>2208.7493570000001</v>
      </c>
      <c r="BB98">
        <v>95</v>
      </c>
      <c r="BD98">
        <v>7.86</v>
      </c>
      <c r="BE98">
        <v>1.94</v>
      </c>
      <c r="BF98">
        <v>3.03</v>
      </c>
      <c r="BG98">
        <v>0.3</v>
      </c>
      <c r="BH98">
        <v>0</v>
      </c>
      <c r="BI98">
        <v>0.75</v>
      </c>
      <c r="BJ98">
        <v>0.42</v>
      </c>
      <c r="BK98">
        <v>1.73</v>
      </c>
      <c r="BL98">
        <v>0.87</v>
      </c>
      <c r="BM98">
        <v>0.17</v>
      </c>
      <c r="BN98">
        <v>2.38</v>
      </c>
      <c r="BO98">
        <v>1.89</v>
      </c>
      <c r="BP98">
        <v>0.25</v>
      </c>
      <c r="BQ98">
        <v>1.99</v>
      </c>
      <c r="BR98">
        <v>2.1800000000000002</v>
      </c>
      <c r="BS98">
        <v>1.62</v>
      </c>
      <c r="BT98">
        <v>2.9693339999999999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1.755846</v>
      </c>
      <c r="CN98">
        <v>1.771234</v>
      </c>
      <c r="CO98">
        <v>0.93034499999999998</v>
      </c>
      <c r="CP98">
        <v>4.2581249999999997</v>
      </c>
      <c r="CQ98">
        <v>1.7712330000000001</v>
      </c>
      <c r="CR98">
        <v>0.82955999999999996</v>
      </c>
      <c r="CS98">
        <v>1.3710979999999999</v>
      </c>
      <c r="CT98">
        <v>2.5514760000000001</v>
      </c>
      <c r="CU98">
        <v>2.1279300000000001</v>
      </c>
      <c r="CV98">
        <v>0.79148399999999997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63.809940000000012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6.5513005304999954</v>
      </c>
      <c r="L99">
        <f t="shared" si="6"/>
        <v>4.8247560645000007</v>
      </c>
      <c r="M99">
        <f t="shared" si="6"/>
        <v>2.0914430879999997</v>
      </c>
      <c r="N99">
        <f t="shared" si="6"/>
        <v>2.8965600000000005</v>
      </c>
      <c r="O99">
        <f t="shared" si="6"/>
        <v>3.0364823999999961</v>
      </c>
      <c r="P99">
        <f t="shared" si="6"/>
        <v>3.4442414815000051</v>
      </c>
      <c r="Q99">
        <f t="shared" si="6"/>
        <v>0.32603255974999995</v>
      </c>
      <c r="R99">
        <f t="shared" si="6"/>
        <v>0.92800124099999926</v>
      </c>
      <c r="S99">
        <f t="shared" si="6"/>
        <v>0.48782230075000016</v>
      </c>
      <c r="T99">
        <f t="shared" si="6"/>
        <v>0</v>
      </c>
      <c r="U99">
        <f t="shared" si="6"/>
        <v>8.3753999999999849</v>
      </c>
      <c r="V99">
        <f t="shared" si="6"/>
        <v>0.38604670100000038</v>
      </c>
      <c r="W99">
        <f t="shared" si="6"/>
        <v>0.61180745525000013</v>
      </c>
      <c r="X99">
        <f t="shared" si="6"/>
        <v>2.5380949715000001</v>
      </c>
      <c r="Y99">
        <f t="shared" si="6"/>
        <v>0</v>
      </c>
      <c r="Z99">
        <f t="shared" si="6"/>
        <v>0.14584350000000021</v>
      </c>
      <c r="AA99">
        <f t="shared" si="6"/>
        <v>0.38774937999999981</v>
      </c>
      <c r="AB99">
        <f t="shared" si="6"/>
        <v>0.58998741900000018</v>
      </c>
      <c r="AC99">
        <f t="shared" si="6"/>
        <v>0.38262204674999972</v>
      </c>
      <c r="AD99">
        <f t="shared" si="6"/>
        <v>0.20293696449999987</v>
      </c>
      <c r="AE99">
        <f t="shared" si="6"/>
        <v>1.0240771597499998</v>
      </c>
      <c r="AF99">
        <f t="shared" si="6"/>
        <v>0.28444311550000034</v>
      </c>
      <c r="AG99">
        <f t="shared" si="6"/>
        <v>1.0596140159999998</v>
      </c>
      <c r="AH99">
        <f t="shared" si="6"/>
        <v>0.86509097450000016</v>
      </c>
      <c r="AI99">
        <f t="shared" si="6"/>
        <v>0.13594743650000005</v>
      </c>
      <c r="AJ99">
        <f t="shared" si="6"/>
        <v>0</v>
      </c>
      <c r="AK99">
        <f t="shared" si="6"/>
        <v>1.423232783999999</v>
      </c>
      <c r="AL99">
        <f t="shared" si="6"/>
        <v>1.3002779999999992</v>
      </c>
      <c r="AM99">
        <f t="shared" si="6"/>
        <v>0.41229746400000072</v>
      </c>
      <c r="AN99">
        <f t="shared" si="6"/>
        <v>2.5341897999999956E-2</v>
      </c>
      <c r="AO99">
        <f t="shared" si="6"/>
        <v>0</v>
      </c>
      <c r="AP99">
        <f t="shared" si="6"/>
        <v>3.1768800000000021E-2</v>
      </c>
      <c r="AQ99">
        <f t="shared" si="6"/>
        <v>0.46502979624999957</v>
      </c>
      <c r="AR99">
        <f t="shared" si="6"/>
        <v>1.1939760000000001</v>
      </c>
      <c r="AS99">
        <f t="shared" si="6"/>
        <v>0.83900736800000109</v>
      </c>
      <c r="AT99">
        <f t="shared" si="6"/>
        <v>0.26791051175000025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1.5966235640000006</v>
      </c>
      <c r="BA99">
        <f t="shared" si="4"/>
        <v>49.131766992249986</v>
      </c>
      <c r="BD99">
        <f t="shared" ref="BD99:DI99" si="7">SUM(BD3:BD98)/4000</f>
        <v>0.18830000000000019</v>
      </c>
      <c r="BE99">
        <f t="shared" si="7"/>
        <v>4.6559999999999963E-2</v>
      </c>
      <c r="BF99">
        <f t="shared" si="7"/>
        <v>5.1510000000000014E-2</v>
      </c>
      <c r="BG99">
        <f t="shared" si="7"/>
        <v>2.7E-4</v>
      </c>
      <c r="BH99">
        <f t="shared" si="7"/>
        <v>0.13035749999999996</v>
      </c>
      <c r="BI99">
        <f t="shared" si="7"/>
        <v>1.8962500000000004E-2</v>
      </c>
      <c r="BJ99">
        <f t="shared" si="7"/>
        <v>1.0122500000000019E-2</v>
      </c>
      <c r="BK99">
        <f t="shared" si="7"/>
        <v>4.2857499999999923E-2</v>
      </c>
      <c r="BL99">
        <f t="shared" si="7"/>
        <v>2.0835000000000048E-2</v>
      </c>
      <c r="BM99">
        <f t="shared" si="7"/>
        <v>4.440000000000003E-3</v>
      </c>
      <c r="BN99">
        <f t="shared" si="7"/>
        <v>4.0454999999999963E-2</v>
      </c>
      <c r="BO99">
        <f t="shared" si="7"/>
        <v>4.5359999999999907E-2</v>
      </c>
      <c r="BP99">
        <f t="shared" si="7"/>
        <v>6.0000000000000001E-3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3.8880000000000053E-2</v>
      </c>
      <c r="BT99">
        <f t="shared" si="7"/>
        <v>7.0108804500000038E-2</v>
      </c>
      <c r="BU99">
        <f t="shared" si="7"/>
        <v>3.2204255999999952E-2</v>
      </c>
      <c r="BV99">
        <f t="shared" si="7"/>
        <v>5.6772185999999947E-2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4.6514472000000064E-2</v>
      </c>
      <c r="CM99">
        <f t="shared" si="7"/>
        <v>4.214030399999999E-2</v>
      </c>
      <c r="CN99">
        <f t="shared" si="7"/>
        <v>4.2509616000000014E-2</v>
      </c>
      <c r="CO99">
        <f t="shared" si="7"/>
        <v>1.5164854999999999E-3</v>
      </c>
      <c r="CP99">
        <f t="shared" si="7"/>
        <v>0.10219500000000013</v>
      </c>
      <c r="CQ99">
        <f t="shared" si="7"/>
        <v>4.2509591999999943E-2</v>
      </c>
      <c r="CR99">
        <f t="shared" si="7"/>
        <v>1.9909440000000014E-2</v>
      </c>
      <c r="CS99">
        <f t="shared" si="7"/>
        <v>3.2906352000000055E-2</v>
      </c>
      <c r="CT99">
        <f t="shared" si="7"/>
        <v>6.1409388000000044E-2</v>
      </c>
      <c r="CU99">
        <f t="shared" si="7"/>
        <v>2.1494242500000007E-2</v>
      </c>
      <c r="CV99">
        <f t="shared" si="7"/>
        <v>1.661056025E-2</v>
      </c>
      <c r="CW99">
        <f t="shared" si="7"/>
        <v>4.319106974999997E-2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>SUM(BD99:CS99)</f>
        <v>1.5966235640000002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326.94214299999999</v>
      </c>
      <c r="L3">
        <v>212.43886499999999</v>
      </c>
      <c r="M3">
        <v>90.877302999999998</v>
      </c>
      <c r="N3">
        <v>116.28481499999999</v>
      </c>
      <c r="O3">
        <v>121.90211600000001</v>
      </c>
      <c r="P3">
        <v>138.76816199999999</v>
      </c>
      <c r="Q3">
        <v>10.691852000000001</v>
      </c>
      <c r="R3">
        <v>41.956547999999998</v>
      </c>
      <c r="S3">
        <v>25.975960000000001</v>
      </c>
      <c r="T3">
        <v>0</v>
      </c>
      <c r="U3">
        <v>336.23741200000001</v>
      </c>
      <c r="V3">
        <v>17.477986000000001</v>
      </c>
      <c r="W3">
        <v>22.352757</v>
      </c>
      <c r="X3">
        <v>94.754203000000004</v>
      </c>
      <c r="Y3">
        <v>0</v>
      </c>
      <c r="Z3">
        <v>0</v>
      </c>
      <c r="AA3">
        <v>27.021357999999999</v>
      </c>
      <c r="AB3">
        <v>42.042478000000003</v>
      </c>
      <c r="AC3">
        <v>30.552327999999999</v>
      </c>
      <c r="AD3">
        <v>0</v>
      </c>
      <c r="AE3">
        <v>51.937806000000002</v>
      </c>
      <c r="AF3">
        <v>16.789687000000001</v>
      </c>
      <c r="AG3">
        <v>42.539088</v>
      </c>
      <c r="AH3">
        <v>19.728169000000001</v>
      </c>
      <c r="AI3">
        <v>0</v>
      </c>
      <c r="AJ3">
        <v>0</v>
      </c>
      <c r="AK3">
        <v>57.136865999999998</v>
      </c>
      <c r="AL3">
        <v>59.338110999999998</v>
      </c>
      <c r="AM3">
        <v>16.552025</v>
      </c>
      <c r="AN3">
        <v>1.036106</v>
      </c>
      <c r="AO3">
        <v>0</v>
      </c>
      <c r="AP3">
        <v>0</v>
      </c>
      <c r="AQ3">
        <v>31.042448</v>
      </c>
      <c r="AR3">
        <v>48.930383999999997</v>
      </c>
      <c r="AS3">
        <v>33.382779999999997</v>
      </c>
      <c r="AT3">
        <v>12.545794000000001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55.047188000000006</v>
      </c>
      <c r="BA3">
        <f>SUM(B3:AZ3)</f>
        <v>2102.2827379999999</v>
      </c>
      <c r="BD3">
        <v>7.54</v>
      </c>
      <c r="BE3">
        <v>1.87</v>
      </c>
      <c r="BF3">
        <v>0</v>
      </c>
      <c r="BG3">
        <v>0</v>
      </c>
      <c r="BH3">
        <v>0</v>
      </c>
      <c r="BI3">
        <v>0.78</v>
      </c>
      <c r="BJ3">
        <v>0.4</v>
      </c>
      <c r="BK3">
        <v>1.73</v>
      </c>
      <c r="BL3">
        <v>0.83</v>
      </c>
      <c r="BM3">
        <v>0.18</v>
      </c>
      <c r="BN3">
        <v>0</v>
      </c>
      <c r="BO3">
        <v>1.82</v>
      </c>
      <c r="BP3">
        <v>0.24</v>
      </c>
      <c r="BQ3">
        <v>1.92</v>
      </c>
      <c r="BR3">
        <v>2.1</v>
      </c>
      <c r="BS3">
        <v>1.56</v>
      </c>
      <c r="BT3">
        <v>2.7550729999999999</v>
      </c>
      <c r="BU3">
        <v>1.292867</v>
      </c>
      <c r="BV3">
        <v>2.2871990000000002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1.6917580000000001</v>
      </c>
      <c r="CN3">
        <v>1.7065840000000001</v>
      </c>
      <c r="CO3">
        <v>0</v>
      </c>
      <c r="CP3">
        <v>4.102703</v>
      </c>
      <c r="CQ3">
        <v>1.706583</v>
      </c>
      <c r="CR3">
        <v>0.79928100000000002</v>
      </c>
      <c r="CS3">
        <v>1.321053</v>
      </c>
      <c r="CT3">
        <v>2.4583469999999998</v>
      </c>
      <c r="CU3">
        <v>0</v>
      </c>
      <c r="CV3">
        <v>0.38129600000000002</v>
      </c>
      <c r="CW3">
        <v>1.1338490000000001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55.047188000000006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326.94214299999999</v>
      </c>
      <c r="L4">
        <v>212.43886499999999</v>
      </c>
      <c r="M4">
        <v>90.877302999999998</v>
      </c>
      <c r="N4">
        <v>116.28481499999999</v>
      </c>
      <c r="O4">
        <v>121.90211600000001</v>
      </c>
      <c r="P4">
        <v>138.76978399999999</v>
      </c>
      <c r="Q4">
        <v>10.691852000000001</v>
      </c>
      <c r="R4">
        <v>41.956547999999998</v>
      </c>
      <c r="S4">
        <v>25.975960000000001</v>
      </c>
      <c r="T4">
        <v>0</v>
      </c>
      <c r="U4">
        <v>336.23741200000001</v>
      </c>
      <c r="V4">
        <v>17.477986000000001</v>
      </c>
      <c r="W4">
        <v>22.352757</v>
      </c>
      <c r="X4">
        <v>94.754203000000004</v>
      </c>
      <c r="Y4">
        <v>0</v>
      </c>
      <c r="Z4">
        <v>0</v>
      </c>
      <c r="AA4">
        <v>27.021357999999999</v>
      </c>
      <c r="AB4">
        <v>42.042478000000003</v>
      </c>
      <c r="AC4">
        <v>30.552327999999999</v>
      </c>
      <c r="AD4">
        <v>0</v>
      </c>
      <c r="AE4">
        <v>51.937806000000002</v>
      </c>
      <c r="AF4">
        <v>16.789687000000001</v>
      </c>
      <c r="AG4">
        <v>42.539088</v>
      </c>
      <c r="AH4">
        <v>0</v>
      </c>
      <c r="AI4">
        <v>0</v>
      </c>
      <c r="AJ4">
        <v>0</v>
      </c>
      <c r="AK4">
        <v>57.136865999999998</v>
      </c>
      <c r="AL4">
        <v>59.338110999999998</v>
      </c>
      <c r="AM4">
        <v>16.552025</v>
      </c>
      <c r="AN4">
        <v>1.036106</v>
      </c>
      <c r="AO4">
        <v>0</v>
      </c>
      <c r="AP4">
        <v>0</v>
      </c>
      <c r="AQ4">
        <v>31.042448</v>
      </c>
      <c r="AR4">
        <v>48.930383999999997</v>
      </c>
      <c r="AS4">
        <v>33.382779999999997</v>
      </c>
      <c r="AT4">
        <v>10.829779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55.057188000000004</v>
      </c>
      <c r="BA4">
        <f t="shared" ref="BA4:BA67" si="1">SUM(B4:AZ4)</f>
        <v>2080.8501759999999</v>
      </c>
      <c r="BD4">
        <v>7.54</v>
      </c>
      <c r="BE4">
        <v>1.87</v>
      </c>
      <c r="BF4">
        <v>0</v>
      </c>
      <c r="BG4">
        <v>0</v>
      </c>
      <c r="BH4">
        <v>0</v>
      </c>
      <c r="BI4">
        <v>0.78</v>
      </c>
      <c r="BJ4">
        <v>0.4</v>
      </c>
      <c r="BK4">
        <v>1.73</v>
      </c>
      <c r="BL4">
        <v>0.84</v>
      </c>
      <c r="BM4">
        <v>0.18</v>
      </c>
      <c r="BN4">
        <v>0</v>
      </c>
      <c r="BO4">
        <v>1.82</v>
      </c>
      <c r="BP4">
        <v>0.24</v>
      </c>
      <c r="BQ4">
        <v>1.92</v>
      </c>
      <c r="BR4">
        <v>2.1</v>
      </c>
      <c r="BS4">
        <v>1.56</v>
      </c>
      <c r="BT4">
        <v>2.7550729999999999</v>
      </c>
      <c r="BU4">
        <v>1.292867</v>
      </c>
      <c r="BV4">
        <v>2.2871990000000002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1.6917580000000001</v>
      </c>
      <c r="CN4">
        <v>1.7065840000000001</v>
      </c>
      <c r="CO4">
        <v>0</v>
      </c>
      <c r="CP4">
        <v>4.102703</v>
      </c>
      <c r="CQ4">
        <v>1.706583</v>
      </c>
      <c r="CR4">
        <v>0.79928100000000002</v>
      </c>
      <c r="CS4">
        <v>1.321053</v>
      </c>
      <c r="CT4">
        <v>2.4583469999999998</v>
      </c>
      <c r="CU4">
        <v>0</v>
      </c>
      <c r="CV4">
        <v>0</v>
      </c>
      <c r="CW4">
        <v>1.1338490000000001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55.057188000000004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326.94214299999999</v>
      </c>
      <c r="L5">
        <v>212.43886499999999</v>
      </c>
      <c r="M5">
        <v>90.877302999999998</v>
      </c>
      <c r="N5">
        <v>116.28481499999999</v>
      </c>
      <c r="O5">
        <v>121.90211600000001</v>
      </c>
      <c r="P5">
        <v>138.76978399999999</v>
      </c>
      <c r="Q5">
        <v>10.691852000000001</v>
      </c>
      <c r="R5">
        <v>41.956547999999998</v>
      </c>
      <c r="S5">
        <v>25.975960000000001</v>
      </c>
      <c r="T5">
        <v>0</v>
      </c>
      <c r="U5">
        <v>336.23741200000001</v>
      </c>
      <c r="V5">
        <v>17.477986000000001</v>
      </c>
      <c r="W5">
        <v>22.352757</v>
      </c>
      <c r="X5">
        <v>94.754203000000004</v>
      </c>
      <c r="Y5">
        <v>0</v>
      </c>
      <c r="Z5">
        <v>0</v>
      </c>
      <c r="AA5">
        <v>27.021357999999999</v>
      </c>
      <c r="AB5">
        <v>42.042478000000003</v>
      </c>
      <c r="AC5">
        <v>30.552327999999999</v>
      </c>
      <c r="AD5">
        <v>0</v>
      </c>
      <c r="AE5">
        <v>51.937806000000002</v>
      </c>
      <c r="AF5">
        <v>8.3948440000000009</v>
      </c>
      <c r="AG5">
        <v>42.539088</v>
      </c>
      <c r="AH5">
        <v>0</v>
      </c>
      <c r="AI5">
        <v>0</v>
      </c>
      <c r="AJ5">
        <v>0</v>
      </c>
      <c r="AK5">
        <v>57.136865999999998</v>
      </c>
      <c r="AL5">
        <v>59.338110999999998</v>
      </c>
      <c r="AM5">
        <v>16.552025</v>
      </c>
      <c r="AN5">
        <v>1.036106</v>
      </c>
      <c r="AO5">
        <v>0</v>
      </c>
      <c r="AP5">
        <v>0</v>
      </c>
      <c r="AQ5">
        <v>31.042448</v>
      </c>
      <c r="AR5">
        <v>48.930383999999997</v>
      </c>
      <c r="AS5">
        <v>33.382779999999997</v>
      </c>
      <c r="AT5">
        <v>10.829779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55.037188000000008</v>
      </c>
      <c r="BA5">
        <f t="shared" si="1"/>
        <v>2072.4353329999994</v>
      </c>
      <c r="BD5">
        <v>7.54</v>
      </c>
      <c r="BE5">
        <v>1.87</v>
      </c>
      <c r="BF5">
        <v>0</v>
      </c>
      <c r="BG5">
        <v>0</v>
      </c>
      <c r="BH5">
        <v>0</v>
      </c>
      <c r="BI5">
        <v>0.78</v>
      </c>
      <c r="BJ5">
        <v>0.4</v>
      </c>
      <c r="BK5">
        <v>1.73</v>
      </c>
      <c r="BL5">
        <v>0.82</v>
      </c>
      <c r="BM5">
        <v>0.18</v>
      </c>
      <c r="BN5">
        <v>0</v>
      </c>
      <c r="BO5">
        <v>1.82</v>
      </c>
      <c r="BP5">
        <v>0.24</v>
      </c>
      <c r="BQ5">
        <v>1.92</v>
      </c>
      <c r="BR5">
        <v>2.1</v>
      </c>
      <c r="BS5">
        <v>1.56</v>
      </c>
      <c r="BT5">
        <v>2.7550729999999999</v>
      </c>
      <c r="BU5">
        <v>1.292867</v>
      </c>
      <c r="BV5">
        <v>2.2871990000000002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1.6917580000000001</v>
      </c>
      <c r="CN5">
        <v>1.7065840000000001</v>
      </c>
      <c r="CO5">
        <v>0</v>
      </c>
      <c r="CP5">
        <v>4.102703</v>
      </c>
      <c r="CQ5">
        <v>1.706583</v>
      </c>
      <c r="CR5">
        <v>0.79928100000000002</v>
      </c>
      <c r="CS5">
        <v>1.321053</v>
      </c>
      <c r="CT5">
        <v>2.4583469999999998</v>
      </c>
      <c r="CU5">
        <v>0</v>
      </c>
      <c r="CV5">
        <v>0</v>
      </c>
      <c r="CW5">
        <v>1.1338490000000001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55.037188000000008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326.94214299999999</v>
      </c>
      <c r="L6">
        <v>212.43886499999999</v>
      </c>
      <c r="M6">
        <v>90.877302999999998</v>
      </c>
      <c r="N6">
        <v>116.28481499999999</v>
      </c>
      <c r="O6">
        <v>121.90211600000001</v>
      </c>
      <c r="P6">
        <v>138.76978399999999</v>
      </c>
      <c r="Q6">
        <v>10.691852000000001</v>
      </c>
      <c r="R6">
        <v>41.956547999999998</v>
      </c>
      <c r="S6">
        <v>25.975960000000001</v>
      </c>
      <c r="T6">
        <v>0</v>
      </c>
      <c r="U6">
        <v>336.23741200000001</v>
      </c>
      <c r="V6">
        <v>17.477986000000001</v>
      </c>
      <c r="W6">
        <v>22.352757</v>
      </c>
      <c r="X6">
        <v>94.754203000000004</v>
      </c>
      <c r="Y6">
        <v>0</v>
      </c>
      <c r="Z6">
        <v>0</v>
      </c>
      <c r="AA6">
        <v>27.021357999999999</v>
      </c>
      <c r="AB6">
        <v>42.042478000000003</v>
      </c>
      <c r="AC6">
        <v>20.347691999999999</v>
      </c>
      <c r="AD6">
        <v>0</v>
      </c>
      <c r="AE6">
        <v>51.937806000000002</v>
      </c>
      <c r="AF6">
        <v>8.3948440000000009</v>
      </c>
      <c r="AG6">
        <v>42.539088</v>
      </c>
      <c r="AH6">
        <v>0</v>
      </c>
      <c r="AI6">
        <v>0</v>
      </c>
      <c r="AJ6">
        <v>0</v>
      </c>
      <c r="AK6">
        <v>57.136865999999998</v>
      </c>
      <c r="AL6">
        <v>59.338110999999998</v>
      </c>
      <c r="AM6">
        <v>16.552025</v>
      </c>
      <c r="AN6">
        <v>1.036106</v>
      </c>
      <c r="AO6">
        <v>0</v>
      </c>
      <c r="AP6">
        <v>0</v>
      </c>
      <c r="AQ6">
        <v>31.042448</v>
      </c>
      <c r="AR6">
        <v>51.057791999999999</v>
      </c>
      <c r="AS6">
        <v>33.382779999999997</v>
      </c>
      <c r="AT6">
        <v>10.829779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55.037188000000008</v>
      </c>
      <c r="BA6">
        <f t="shared" si="1"/>
        <v>2064.3581049999998</v>
      </c>
      <c r="BD6">
        <v>7.54</v>
      </c>
      <c r="BE6">
        <v>1.87</v>
      </c>
      <c r="BF6">
        <v>0</v>
      </c>
      <c r="BG6">
        <v>0</v>
      </c>
      <c r="BH6">
        <v>0</v>
      </c>
      <c r="BI6">
        <v>0.78</v>
      </c>
      <c r="BJ6">
        <v>0.4</v>
      </c>
      <c r="BK6">
        <v>1.73</v>
      </c>
      <c r="BL6">
        <v>0.82</v>
      </c>
      <c r="BM6">
        <v>0.18</v>
      </c>
      <c r="BN6">
        <v>0</v>
      </c>
      <c r="BO6">
        <v>1.82</v>
      </c>
      <c r="BP6">
        <v>0.24</v>
      </c>
      <c r="BQ6">
        <v>1.92</v>
      </c>
      <c r="BR6">
        <v>2.1</v>
      </c>
      <c r="BS6">
        <v>1.56</v>
      </c>
      <c r="BT6">
        <v>2.7550729999999999</v>
      </c>
      <c r="BU6">
        <v>1.292867</v>
      </c>
      <c r="BV6">
        <v>2.2871990000000002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1.6917580000000001</v>
      </c>
      <c r="CN6">
        <v>1.7065840000000001</v>
      </c>
      <c r="CO6">
        <v>0</v>
      </c>
      <c r="CP6">
        <v>4.102703</v>
      </c>
      <c r="CQ6">
        <v>1.706583</v>
      </c>
      <c r="CR6">
        <v>0.79928100000000002</v>
      </c>
      <c r="CS6">
        <v>1.321053</v>
      </c>
      <c r="CT6">
        <v>2.4583469999999998</v>
      </c>
      <c r="CU6">
        <v>0</v>
      </c>
      <c r="CV6">
        <v>0</v>
      </c>
      <c r="CW6">
        <v>1.1338490000000001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55.037188000000008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326.94214299999999</v>
      </c>
      <c r="L7">
        <v>212.43886499999999</v>
      </c>
      <c r="M7">
        <v>90.877302999999998</v>
      </c>
      <c r="N7">
        <v>116.28481499999999</v>
      </c>
      <c r="O7">
        <v>121.90211600000001</v>
      </c>
      <c r="P7">
        <v>138.76978399999999</v>
      </c>
      <c r="Q7">
        <v>10.691852000000001</v>
      </c>
      <c r="R7">
        <v>41.956547999999998</v>
      </c>
      <c r="S7">
        <v>25.975960000000001</v>
      </c>
      <c r="T7">
        <v>0</v>
      </c>
      <c r="U7">
        <v>336.23741200000001</v>
      </c>
      <c r="V7">
        <v>17.477986000000001</v>
      </c>
      <c r="W7">
        <v>22.352757</v>
      </c>
      <c r="X7">
        <v>94.754203000000004</v>
      </c>
      <c r="Y7">
        <v>0</v>
      </c>
      <c r="Z7">
        <v>0</v>
      </c>
      <c r="AA7">
        <v>13.472619999999999</v>
      </c>
      <c r="AB7">
        <v>42.042478000000003</v>
      </c>
      <c r="AC7">
        <v>20.347691999999999</v>
      </c>
      <c r="AD7">
        <v>0</v>
      </c>
      <c r="AE7">
        <v>51.937806000000002</v>
      </c>
      <c r="AF7">
        <v>8.3948440000000009</v>
      </c>
      <c r="AG7">
        <v>42.539088</v>
      </c>
      <c r="AH7">
        <v>0</v>
      </c>
      <c r="AI7">
        <v>0</v>
      </c>
      <c r="AJ7">
        <v>0</v>
      </c>
      <c r="AK7">
        <v>57.136865999999998</v>
      </c>
      <c r="AL7">
        <v>59.338110999999998</v>
      </c>
      <c r="AM7">
        <v>16.552025</v>
      </c>
      <c r="AN7">
        <v>1.0165569999999999</v>
      </c>
      <c r="AO7">
        <v>0</v>
      </c>
      <c r="AP7">
        <v>5.6775200000000003</v>
      </c>
      <c r="AQ7">
        <v>31.042448</v>
      </c>
      <c r="AR7">
        <v>51.057791999999999</v>
      </c>
      <c r="AS7">
        <v>33.382779999999997</v>
      </c>
      <c r="AT7">
        <v>8.3750400000000003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55.007188000000006</v>
      </c>
      <c r="BA7">
        <f t="shared" si="1"/>
        <v>2053.9825989999995</v>
      </c>
      <c r="BD7">
        <v>7.51</v>
      </c>
      <c r="BE7">
        <v>1.87</v>
      </c>
      <c r="BF7">
        <v>0</v>
      </c>
      <c r="BG7">
        <v>0</v>
      </c>
      <c r="BH7">
        <v>0</v>
      </c>
      <c r="BI7">
        <v>0.78</v>
      </c>
      <c r="BJ7">
        <v>0.4</v>
      </c>
      <c r="BK7">
        <v>1.73</v>
      </c>
      <c r="BL7">
        <v>0.82</v>
      </c>
      <c r="BM7">
        <v>0.18</v>
      </c>
      <c r="BN7">
        <v>0</v>
      </c>
      <c r="BO7">
        <v>1.82</v>
      </c>
      <c r="BP7">
        <v>0.24</v>
      </c>
      <c r="BQ7">
        <v>1.92</v>
      </c>
      <c r="BR7">
        <v>2.1</v>
      </c>
      <c r="BS7">
        <v>1.56</v>
      </c>
      <c r="BT7">
        <v>2.7550729999999999</v>
      </c>
      <c r="BU7">
        <v>1.292867</v>
      </c>
      <c r="BV7">
        <v>2.2871990000000002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1.6917580000000001</v>
      </c>
      <c r="CN7">
        <v>1.7065840000000001</v>
      </c>
      <c r="CO7">
        <v>0</v>
      </c>
      <c r="CP7">
        <v>4.102703</v>
      </c>
      <c r="CQ7">
        <v>1.706583</v>
      </c>
      <c r="CR7">
        <v>0.79928100000000002</v>
      </c>
      <c r="CS7">
        <v>1.321053</v>
      </c>
      <c r="CT7">
        <v>2.4583469999999998</v>
      </c>
      <c r="CU7">
        <v>0</v>
      </c>
      <c r="CV7">
        <v>0</v>
      </c>
      <c r="CW7">
        <v>1.1338490000000001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55.007188000000006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326.94214299999999</v>
      </c>
      <c r="L8">
        <v>212.43886499999999</v>
      </c>
      <c r="M8">
        <v>90.877302999999998</v>
      </c>
      <c r="N8">
        <v>116.28481499999999</v>
      </c>
      <c r="O8">
        <v>121.90211600000001</v>
      </c>
      <c r="P8">
        <v>138.76978399999999</v>
      </c>
      <c r="Q8">
        <v>10.691852000000001</v>
      </c>
      <c r="R8">
        <v>41.956547999999998</v>
      </c>
      <c r="S8">
        <v>25.975960000000001</v>
      </c>
      <c r="T8">
        <v>0</v>
      </c>
      <c r="U8">
        <v>336.23741200000001</v>
      </c>
      <c r="V8">
        <v>17.477986000000001</v>
      </c>
      <c r="W8">
        <v>22.352757</v>
      </c>
      <c r="X8">
        <v>94.754203000000004</v>
      </c>
      <c r="Y8">
        <v>0</v>
      </c>
      <c r="Z8">
        <v>0</v>
      </c>
      <c r="AA8">
        <v>0</v>
      </c>
      <c r="AB8">
        <v>42.042478000000003</v>
      </c>
      <c r="AC8">
        <v>20.347691999999999</v>
      </c>
      <c r="AD8">
        <v>0</v>
      </c>
      <c r="AE8">
        <v>51.937806000000002</v>
      </c>
      <c r="AF8">
        <v>8.3948440000000009</v>
      </c>
      <c r="AG8">
        <v>42.539088</v>
      </c>
      <c r="AH8">
        <v>0</v>
      </c>
      <c r="AI8">
        <v>0</v>
      </c>
      <c r="AJ8">
        <v>0</v>
      </c>
      <c r="AK8">
        <v>57.136865999999998</v>
      </c>
      <c r="AL8">
        <v>59.338110999999998</v>
      </c>
      <c r="AM8">
        <v>16.552025</v>
      </c>
      <c r="AN8">
        <v>1.0165569999999999</v>
      </c>
      <c r="AO8">
        <v>0</v>
      </c>
      <c r="AP8">
        <v>5.6775200000000003</v>
      </c>
      <c r="AQ8">
        <v>31.042448</v>
      </c>
      <c r="AR8">
        <v>48.930383999999997</v>
      </c>
      <c r="AS8">
        <v>33.382779999999997</v>
      </c>
      <c r="AT8">
        <v>10.257372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55.007188000000006</v>
      </c>
      <c r="BA8">
        <f t="shared" si="1"/>
        <v>2040.2649029999998</v>
      </c>
      <c r="BD8">
        <v>7.51</v>
      </c>
      <c r="BE8">
        <v>1.87</v>
      </c>
      <c r="BF8">
        <v>0</v>
      </c>
      <c r="BG8">
        <v>0</v>
      </c>
      <c r="BH8">
        <v>0</v>
      </c>
      <c r="BI8">
        <v>0.78</v>
      </c>
      <c r="BJ8">
        <v>0.4</v>
      </c>
      <c r="BK8">
        <v>1.73</v>
      </c>
      <c r="BL8">
        <v>0.82</v>
      </c>
      <c r="BM8">
        <v>0.18</v>
      </c>
      <c r="BN8">
        <v>0</v>
      </c>
      <c r="BO8">
        <v>1.82</v>
      </c>
      <c r="BP8">
        <v>0.24</v>
      </c>
      <c r="BQ8">
        <v>1.92</v>
      </c>
      <c r="BR8">
        <v>2.1</v>
      </c>
      <c r="BS8">
        <v>1.56</v>
      </c>
      <c r="BT8">
        <v>2.7550729999999999</v>
      </c>
      <c r="BU8">
        <v>1.292867</v>
      </c>
      <c r="BV8">
        <v>2.2871990000000002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1.6917580000000001</v>
      </c>
      <c r="CN8">
        <v>1.7065840000000001</v>
      </c>
      <c r="CO8">
        <v>0</v>
      </c>
      <c r="CP8">
        <v>4.102703</v>
      </c>
      <c r="CQ8">
        <v>1.706583</v>
      </c>
      <c r="CR8">
        <v>0.79928100000000002</v>
      </c>
      <c r="CS8">
        <v>1.321053</v>
      </c>
      <c r="CT8">
        <v>2.4583469999999998</v>
      </c>
      <c r="CU8">
        <v>0</v>
      </c>
      <c r="CV8">
        <v>0</v>
      </c>
      <c r="CW8">
        <v>1.1338490000000001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55.007188000000006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326.94214299999999</v>
      </c>
      <c r="L9">
        <v>212.43886499999999</v>
      </c>
      <c r="M9">
        <v>90.877302999999998</v>
      </c>
      <c r="N9">
        <v>116.28481499999999</v>
      </c>
      <c r="O9">
        <v>121.90211600000001</v>
      </c>
      <c r="P9">
        <v>138.76978399999999</v>
      </c>
      <c r="Q9">
        <v>10.691852000000001</v>
      </c>
      <c r="R9">
        <v>41.956547999999998</v>
      </c>
      <c r="S9">
        <v>25.975960000000001</v>
      </c>
      <c r="T9">
        <v>0</v>
      </c>
      <c r="U9">
        <v>336.23741200000001</v>
      </c>
      <c r="V9">
        <v>17.477986000000001</v>
      </c>
      <c r="W9">
        <v>22.352757</v>
      </c>
      <c r="X9">
        <v>94.754203000000004</v>
      </c>
      <c r="Y9">
        <v>0</v>
      </c>
      <c r="Z9">
        <v>0</v>
      </c>
      <c r="AA9">
        <v>0</v>
      </c>
      <c r="AB9">
        <v>42.042478000000003</v>
      </c>
      <c r="AC9">
        <v>20.347691999999999</v>
      </c>
      <c r="AD9">
        <v>0</v>
      </c>
      <c r="AE9">
        <v>51.937806000000002</v>
      </c>
      <c r="AF9">
        <v>8.3948440000000009</v>
      </c>
      <c r="AG9">
        <v>42.539088</v>
      </c>
      <c r="AH9">
        <v>0</v>
      </c>
      <c r="AI9">
        <v>0</v>
      </c>
      <c r="AJ9">
        <v>0</v>
      </c>
      <c r="AK9">
        <v>57.136865999999998</v>
      </c>
      <c r="AL9">
        <v>59.338110999999998</v>
      </c>
      <c r="AM9">
        <v>16.552025</v>
      </c>
      <c r="AN9">
        <v>1.0165569999999999</v>
      </c>
      <c r="AO9">
        <v>0</v>
      </c>
      <c r="AP9">
        <v>5.6775200000000003</v>
      </c>
      <c r="AQ9">
        <v>31.042448</v>
      </c>
      <c r="AR9">
        <v>48.930383999999997</v>
      </c>
      <c r="AS9">
        <v>33.382779999999997</v>
      </c>
      <c r="AT9">
        <v>8.8258410000000005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55.007188000000006</v>
      </c>
      <c r="BA9">
        <f t="shared" si="1"/>
        <v>2038.8333719999998</v>
      </c>
      <c r="BD9">
        <v>7.51</v>
      </c>
      <c r="BE9">
        <v>1.87</v>
      </c>
      <c r="BF9">
        <v>0</v>
      </c>
      <c r="BG9">
        <v>0</v>
      </c>
      <c r="BH9">
        <v>0</v>
      </c>
      <c r="BI9">
        <v>0.78</v>
      </c>
      <c r="BJ9">
        <v>0.4</v>
      </c>
      <c r="BK9">
        <v>1.73</v>
      </c>
      <c r="BL9">
        <v>0.82</v>
      </c>
      <c r="BM9">
        <v>0.18</v>
      </c>
      <c r="BN9">
        <v>0</v>
      </c>
      <c r="BO9">
        <v>1.82</v>
      </c>
      <c r="BP9">
        <v>0.24</v>
      </c>
      <c r="BQ9">
        <v>1.92</v>
      </c>
      <c r="BR9">
        <v>2.1</v>
      </c>
      <c r="BS9">
        <v>1.56</v>
      </c>
      <c r="BT9">
        <v>2.7550729999999999</v>
      </c>
      <c r="BU9">
        <v>1.292867</v>
      </c>
      <c r="BV9">
        <v>2.2871990000000002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1.6917580000000001</v>
      </c>
      <c r="CN9">
        <v>1.7065840000000001</v>
      </c>
      <c r="CO9">
        <v>0</v>
      </c>
      <c r="CP9">
        <v>4.102703</v>
      </c>
      <c r="CQ9">
        <v>1.706583</v>
      </c>
      <c r="CR9">
        <v>0.79928100000000002</v>
      </c>
      <c r="CS9">
        <v>1.321053</v>
      </c>
      <c r="CT9">
        <v>2.4583469999999998</v>
      </c>
      <c r="CU9">
        <v>0</v>
      </c>
      <c r="CV9">
        <v>0</v>
      </c>
      <c r="CW9">
        <v>1.1338490000000001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55.007188000000006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326.94214299999999</v>
      </c>
      <c r="L10">
        <v>212.43886499999999</v>
      </c>
      <c r="M10">
        <v>90.877302999999998</v>
      </c>
      <c r="N10">
        <v>116.28481499999999</v>
      </c>
      <c r="O10">
        <v>121.90211600000001</v>
      </c>
      <c r="P10">
        <v>138.76978399999999</v>
      </c>
      <c r="Q10">
        <v>10.691852000000001</v>
      </c>
      <c r="R10">
        <v>41.956547999999998</v>
      </c>
      <c r="S10">
        <v>25.975960000000001</v>
      </c>
      <c r="T10">
        <v>0</v>
      </c>
      <c r="U10">
        <v>336.23741200000001</v>
      </c>
      <c r="V10">
        <v>17.477986000000001</v>
      </c>
      <c r="W10">
        <v>22.352757</v>
      </c>
      <c r="X10">
        <v>94.754203000000004</v>
      </c>
      <c r="Y10">
        <v>0</v>
      </c>
      <c r="Z10">
        <v>0</v>
      </c>
      <c r="AA10">
        <v>0</v>
      </c>
      <c r="AB10">
        <v>42.042478000000003</v>
      </c>
      <c r="AC10">
        <v>20.347691999999999</v>
      </c>
      <c r="AD10">
        <v>0</v>
      </c>
      <c r="AE10">
        <v>51.937806000000002</v>
      </c>
      <c r="AF10">
        <v>8.3948440000000009</v>
      </c>
      <c r="AG10">
        <v>42.539088</v>
      </c>
      <c r="AH10">
        <v>0</v>
      </c>
      <c r="AI10">
        <v>0</v>
      </c>
      <c r="AJ10">
        <v>0</v>
      </c>
      <c r="AK10">
        <v>57.136865999999998</v>
      </c>
      <c r="AL10">
        <v>59.338110999999998</v>
      </c>
      <c r="AM10">
        <v>16.552025</v>
      </c>
      <c r="AN10">
        <v>1.0165569999999999</v>
      </c>
      <c r="AO10">
        <v>0</v>
      </c>
      <c r="AP10">
        <v>5.6775200000000003</v>
      </c>
      <c r="AQ10">
        <v>31.042448</v>
      </c>
      <c r="AR10">
        <v>48.930383999999997</v>
      </c>
      <c r="AS10">
        <v>33.382779999999997</v>
      </c>
      <c r="AT10">
        <v>7.8601599999999996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55.007188000000006</v>
      </c>
      <c r="BA10">
        <f t="shared" si="1"/>
        <v>2037.8676909999997</v>
      </c>
      <c r="BD10">
        <v>7.51</v>
      </c>
      <c r="BE10">
        <v>1.87</v>
      </c>
      <c r="BF10">
        <v>0</v>
      </c>
      <c r="BG10">
        <v>0</v>
      </c>
      <c r="BH10">
        <v>0</v>
      </c>
      <c r="BI10">
        <v>0.78</v>
      </c>
      <c r="BJ10">
        <v>0.4</v>
      </c>
      <c r="BK10">
        <v>1.73</v>
      </c>
      <c r="BL10">
        <v>0.82</v>
      </c>
      <c r="BM10">
        <v>0.18</v>
      </c>
      <c r="BN10">
        <v>0</v>
      </c>
      <c r="BO10">
        <v>1.82</v>
      </c>
      <c r="BP10">
        <v>0.24</v>
      </c>
      <c r="BQ10">
        <v>1.92</v>
      </c>
      <c r="BR10">
        <v>2.1</v>
      </c>
      <c r="BS10">
        <v>1.56</v>
      </c>
      <c r="BT10">
        <v>2.7550729999999999</v>
      </c>
      <c r="BU10">
        <v>1.292867</v>
      </c>
      <c r="BV10">
        <v>2.2871990000000002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1.6917580000000001</v>
      </c>
      <c r="CN10">
        <v>1.7065840000000001</v>
      </c>
      <c r="CO10">
        <v>0</v>
      </c>
      <c r="CP10">
        <v>4.102703</v>
      </c>
      <c r="CQ10">
        <v>1.706583</v>
      </c>
      <c r="CR10">
        <v>0.79928100000000002</v>
      </c>
      <c r="CS10">
        <v>1.321053</v>
      </c>
      <c r="CT10">
        <v>2.4583469999999998</v>
      </c>
      <c r="CU10">
        <v>0</v>
      </c>
      <c r="CV10">
        <v>0</v>
      </c>
      <c r="CW10">
        <v>1.1338490000000001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55.007188000000006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326.94214299999999</v>
      </c>
      <c r="L11">
        <v>215.107381</v>
      </c>
      <c r="M11">
        <v>90.877302999999998</v>
      </c>
      <c r="N11">
        <v>116.28481499999999</v>
      </c>
      <c r="O11">
        <v>121.90211600000001</v>
      </c>
      <c r="P11">
        <v>138.76978399999999</v>
      </c>
      <c r="Q11">
        <v>11.161720000000001</v>
      </c>
      <c r="R11">
        <v>41.956547999999998</v>
      </c>
      <c r="S11">
        <v>25.975960000000001</v>
      </c>
      <c r="T11">
        <v>0</v>
      </c>
      <c r="U11">
        <v>336.23741200000001</v>
      </c>
      <c r="V11">
        <v>17.477986000000001</v>
      </c>
      <c r="W11">
        <v>22.352757</v>
      </c>
      <c r="X11">
        <v>94.754203000000004</v>
      </c>
      <c r="Y11">
        <v>0</v>
      </c>
      <c r="Z11">
        <v>0</v>
      </c>
      <c r="AA11">
        <v>0</v>
      </c>
      <c r="AB11">
        <v>27.943211999999999</v>
      </c>
      <c r="AC11">
        <v>20.347691999999999</v>
      </c>
      <c r="AD11">
        <v>0</v>
      </c>
      <c r="AE11">
        <v>51.937806000000002</v>
      </c>
      <c r="AF11">
        <v>8.3948440000000009</v>
      </c>
      <c r="AG11">
        <v>42.539088</v>
      </c>
      <c r="AH11">
        <v>0</v>
      </c>
      <c r="AI11">
        <v>0</v>
      </c>
      <c r="AJ11">
        <v>0</v>
      </c>
      <c r="AK11">
        <v>57.136865999999998</v>
      </c>
      <c r="AL11">
        <v>59.338110999999998</v>
      </c>
      <c r="AM11">
        <v>16.552025</v>
      </c>
      <c r="AN11">
        <v>1.0165569999999999</v>
      </c>
      <c r="AO11">
        <v>0</v>
      </c>
      <c r="AP11">
        <v>0</v>
      </c>
      <c r="AQ11">
        <v>31.042448</v>
      </c>
      <c r="AR11">
        <v>48.930383999999997</v>
      </c>
      <c r="AS11">
        <v>34.632944999999999</v>
      </c>
      <c r="AT11">
        <v>10.005971000000001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55.007188000000006</v>
      </c>
      <c r="BA11">
        <f t="shared" si="1"/>
        <v>2024.6252649999997</v>
      </c>
      <c r="BD11">
        <v>7.51</v>
      </c>
      <c r="BE11">
        <v>1.87</v>
      </c>
      <c r="BF11">
        <v>0</v>
      </c>
      <c r="BG11">
        <v>0</v>
      </c>
      <c r="BH11">
        <v>0</v>
      </c>
      <c r="BI11">
        <v>0.78</v>
      </c>
      <c r="BJ11">
        <v>0.4</v>
      </c>
      <c r="BK11">
        <v>1.73</v>
      </c>
      <c r="BL11">
        <v>0.82</v>
      </c>
      <c r="BM11">
        <v>0.18</v>
      </c>
      <c r="BN11">
        <v>0</v>
      </c>
      <c r="BO11">
        <v>1.82</v>
      </c>
      <c r="BP11">
        <v>0.24</v>
      </c>
      <c r="BQ11">
        <v>1.92</v>
      </c>
      <c r="BR11">
        <v>2.1</v>
      </c>
      <c r="BS11">
        <v>1.56</v>
      </c>
      <c r="BT11">
        <v>2.7550729999999999</v>
      </c>
      <c r="BU11">
        <v>1.292867</v>
      </c>
      <c r="BV11">
        <v>2.2871990000000002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1.6917580000000001</v>
      </c>
      <c r="CN11">
        <v>1.7065840000000001</v>
      </c>
      <c r="CO11">
        <v>0</v>
      </c>
      <c r="CP11">
        <v>4.102703</v>
      </c>
      <c r="CQ11">
        <v>1.706583</v>
      </c>
      <c r="CR11">
        <v>0.79928100000000002</v>
      </c>
      <c r="CS11">
        <v>1.321053</v>
      </c>
      <c r="CT11">
        <v>2.4583469999999998</v>
      </c>
      <c r="CU11">
        <v>0</v>
      </c>
      <c r="CV11">
        <v>0</v>
      </c>
      <c r="CW11">
        <v>1.1432979999999999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55.007188000000006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326.94214299999999</v>
      </c>
      <c r="L12">
        <v>215.107381</v>
      </c>
      <c r="M12">
        <v>90.877302999999998</v>
      </c>
      <c r="N12">
        <v>116.28481499999999</v>
      </c>
      <c r="O12">
        <v>121.90211600000001</v>
      </c>
      <c r="P12">
        <v>138.76978399999999</v>
      </c>
      <c r="Q12">
        <v>11.161720000000001</v>
      </c>
      <c r="R12">
        <v>41.956547999999998</v>
      </c>
      <c r="S12">
        <v>25.975960000000001</v>
      </c>
      <c r="T12">
        <v>0</v>
      </c>
      <c r="U12">
        <v>336.23741200000001</v>
      </c>
      <c r="V12">
        <v>17.477986000000001</v>
      </c>
      <c r="W12">
        <v>22.352757</v>
      </c>
      <c r="X12">
        <v>94.754203000000004</v>
      </c>
      <c r="Y12">
        <v>0</v>
      </c>
      <c r="Z12">
        <v>0</v>
      </c>
      <c r="AA12">
        <v>0</v>
      </c>
      <c r="AB12">
        <v>27.943211999999999</v>
      </c>
      <c r="AC12">
        <v>20.347691999999999</v>
      </c>
      <c r="AD12">
        <v>0</v>
      </c>
      <c r="AE12">
        <v>51.937806000000002</v>
      </c>
      <c r="AF12">
        <v>8.3948440000000009</v>
      </c>
      <c r="AG12">
        <v>42.539088</v>
      </c>
      <c r="AH12">
        <v>0</v>
      </c>
      <c r="AI12">
        <v>0</v>
      </c>
      <c r="AJ12">
        <v>0</v>
      </c>
      <c r="AK12">
        <v>57.136865999999998</v>
      </c>
      <c r="AL12">
        <v>59.338110999999998</v>
      </c>
      <c r="AM12">
        <v>16.552025</v>
      </c>
      <c r="AN12">
        <v>1.0165569999999999</v>
      </c>
      <c r="AO12">
        <v>0</v>
      </c>
      <c r="AP12">
        <v>0</v>
      </c>
      <c r="AQ12">
        <v>31.042448</v>
      </c>
      <c r="AR12">
        <v>48.930383999999997</v>
      </c>
      <c r="AS12">
        <v>34.632944999999999</v>
      </c>
      <c r="AT12">
        <v>10.829779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55.007188000000006</v>
      </c>
      <c r="BA12">
        <f t="shared" si="1"/>
        <v>2025.4490729999995</v>
      </c>
      <c r="BD12">
        <v>7.51</v>
      </c>
      <c r="BE12">
        <v>1.87</v>
      </c>
      <c r="BF12">
        <v>0</v>
      </c>
      <c r="BG12">
        <v>0</v>
      </c>
      <c r="BH12">
        <v>0</v>
      </c>
      <c r="BI12">
        <v>0.78</v>
      </c>
      <c r="BJ12">
        <v>0.4</v>
      </c>
      <c r="BK12">
        <v>1.73</v>
      </c>
      <c r="BL12">
        <v>0.82</v>
      </c>
      <c r="BM12">
        <v>0.18</v>
      </c>
      <c r="BN12">
        <v>0</v>
      </c>
      <c r="BO12">
        <v>1.82</v>
      </c>
      <c r="BP12">
        <v>0.24</v>
      </c>
      <c r="BQ12">
        <v>1.92</v>
      </c>
      <c r="BR12">
        <v>2.1</v>
      </c>
      <c r="BS12">
        <v>1.56</v>
      </c>
      <c r="BT12">
        <v>2.7550729999999999</v>
      </c>
      <c r="BU12">
        <v>1.292867</v>
      </c>
      <c r="BV12">
        <v>2.2871990000000002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1.6917580000000001</v>
      </c>
      <c r="CN12">
        <v>1.7065840000000001</v>
      </c>
      <c r="CO12">
        <v>0</v>
      </c>
      <c r="CP12">
        <v>4.102703</v>
      </c>
      <c r="CQ12">
        <v>1.706583</v>
      </c>
      <c r="CR12">
        <v>0.79928100000000002</v>
      </c>
      <c r="CS12">
        <v>1.321053</v>
      </c>
      <c r="CT12">
        <v>2.4583469999999998</v>
      </c>
      <c r="CU12">
        <v>0</v>
      </c>
      <c r="CV12">
        <v>0</v>
      </c>
      <c r="CW12">
        <v>1.1432979999999999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55.007188000000006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331.458549</v>
      </c>
      <c r="L13">
        <v>215.107381</v>
      </c>
      <c r="M13">
        <v>90.877302999999998</v>
      </c>
      <c r="N13">
        <v>116.28481499999999</v>
      </c>
      <c r="O13">
        <v>121.90211600000001</v>
      </c>
      <c r="P13">
        <v>138.21407500000001</v>
      </c>
      <c r="Q13">
        <v>11.161720000000001</v>
      </c>
      <c r="R13">
        <v>41.956547999999998</v>
      </c>
      <c r="S13">
        <v>25.975960000000001</v>
      </c>
      <c r="T13">
        <v>0</v>
      </c>
      <c r="U13">
        <v>336.23741200000001</v>
      </c>
      <c r="V13">
        <v>17.477986000000001</v>
      </c>
      <c r="W13">
        <v>22.352757</v>
      </c>
      <c r="X13">
        <v>94.754203000000004</v>
      </c>
      <c r="Y13">
        <v>0</v>
      </c>
      <c r="Z13">
        <v>0</v>
      </c>
      <c r="AA13">
        <v>0</v>
      </c>
      <c r="AB13">
        <v>27.943211999999999</v>
      </c>
      <c r="AC13">
        <v>20.347691999999999</v>
      </c>
      <c r="AD13">
        <v>0</v>
      </c>
      <c r="AE13">
        <v>51.937806000000002</v>
      </c>
      <c r="AF13">
        <v>8.9067240000000005</v>
      </c>
      <c r="AG13">
        <v>42.539088</v>
      </c>
      <c r="AH13">
        <v>0</v>
      </c>
      <c r="AI13">
        <v>0</v>
      </c>
      <c r="AJ13">
        <v>0</v>
      </c>
      <c r="AK13">
        <v>57.136865999999998</v>
      </c>
      <c r="AL13">
        <v>59.338110999999998</v>
      </c>
      <c r="AM13">
        <v>16.552025</v>
      </c>
      <c r="AN13">
        <v>1.0165569999999999</v>
      </c>
      <c r="AO13">
        <v>0</v>
      </c>
      <c r="AP13">
        <v>0</v>
      </c>
      <c r="AQ13">
        <v>31.042448</v>
      </c>
      <c r="AR13">
        <v>48.930383999999997</v>
      </c>
      <c r="AS13">
        <v>34.632944999999999</v>
      </c>
      <c r="AT13">
        <v>10.806645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55.007188000000006</v>
      </c>
      <c r="BA13">
        <f t="shared" si="1"/>
        <v>2029.8985159999995</v>
      </c>
      <c r="BD13">
        <v>7.51</v>
      </c>
      <c r="BE13">
        <v>1.87</v>
      </c>
      <c r="BF13">
        <v>0</v>
      </c>
      <c r="BG13">
        <v>0</v>
      </c>
      <c r="BH13">
        <v>0</v>
      </c>
      <c r="BI13">
        <v>0.78</v>
      </c>
      <c r="BJ13">
        <v>0.4</v>
      </c>
      <c r="BK13">
        <v>1.73</v>
      </c>
      <c r="BL13">
        <v>0.82</v>
      </c>
      <c r="BM13">
        <v>0.18</v>
      </c>
      <c r="BN13">
        <v>0</v>
      </c>
      <c r="BO13">
        <v>1.82</v>
      </c>
      <c r="BP13">
        <v>0.24</v>
      </c>
      <c r="BQ13">
        <v>1.92</v>
      </c>
      <c r="BR13">
        <v>2.1</v>
      </c>
      <c r="BS13">
        <v>1.56</v>
      </c>
      <c r="BT13">
        <v>2.7550729999999999</v>
      </c>
      <c r="BU13">
        <v>1.292867</v>
      </c>
      <c r="BV13">
        <v>2.2871990000000002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1.801965</v>
      </c>
      <c r="CL13">
        <v>1.867362</v>
      </c>
      <c r="CM13">
        <v>1.6917580000000001</v>
      </c>
      <c r="CN13">
        <v>1.7065840000000001</v>
      </c>
      <c r="CO13">
        <v>0</v>
      </c>
      <c r="CP13">
        <v>4.102703</v>
      </c>
      <c r="CQ13">
        <v>1.706583</v>
      </c>
      <c r="CR13">
        <v>0.79928100000000002</v>
      </c>
      <c r="CS13">
        <v>1.321053</v>
      </c>
      <c r="CT13">
        <v>2.4583469999999998</v>
      </c>
      <c r="CU13">
        <v>0</v>
      </c>
      <c r="CV13">
        <v>0</v>
      </c>
      <c r="CW13">
        <v>1.1432979999999999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55.007188000000006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331.458549</v>
      </c>
      <c r="L14">
        <v>215.107381</v>
      </c>
      <c r="M14">
        <v>90.877302999999998</v>
      </c>
      <c r="N14">
        <v>116.28481499999999</v>
      </c>
      <c r="O14">
        <v>121.90211600000001</v>
      </c>
      <c r="P14">
        <v>138.21407500000001</v>
      </c>
      <c r="Q14">
        <v>11.161720000000001</v>
      </c>
      <c r="R14">
        <v>41.956547999999998</v>
      </c>
      <c r="S14">
        <v>25.975960000000001</v>
      </c>
      <c r="T14">
        <v>0</v>
      </c>
      <c r="U14">
        <v>336.23741200000001</v>
      </c>
      <c r="V14">
        <v>17.477986000000001</v>
      </c>
      <c r="W14">
        <v>22.352757</v>
      </c>
      <c r="X14">
        <v>94.754203000000004</v>
      </c>
      <c r="Y14">
        <v>0</v>
      </c>
      <c r="Z14">
        <v>0</v>
      </c>
      <c r="AA14">
        <v>0</v>
      </c>
      <c r="AB14">
        <v>27.943211999999999</v>
      </c>
      <c r="AC14">
        <v>10.173845999999999</v>
      </c>
      <c r="AD14">
        <v>0</v>
      </c>
      <c r="AE14">
        <v>51.937806000000002</v>
      </c>
      <c r="AF14">
        <v>8.9067240000000005</v>
      </c>
      <c r="AG14">
        <v>42.539088</v>
      </c>
      <c r="AH14">
        <v>0</v>
      </c>
      <c r="AI14">
        <v>0</v>
      </c>
      <c r="AJ14">
        <v>0</v>
      </c>
      <c r="AK14">
        <v>57.136865999999998</v>
      </c>
      <c r="AL14">
        <v>59.338110999999998</v>
      </c>
      <c r="AM14">
        <v>16.552025</v>
      </c>
      <c r="AN14">
        <v>1.0165569999999999</v>
      </c>
      <c r="AO14">
        <v>0</v>
      </c>
      <c r="AP14">
        <v>0</v>
      </c>
      <c r="AQ14">
        <v>31.042448</v>
      </c>
      <c r="AR14">
        <v>48.930383999999997</v>
      </c>
      <c r="AS14">
        <v>34.632944999999999</v>
      </c>
      <c r="AT14">
        <v>10.829779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55.007188000000006</v>
      </c>
      <c r="BA14">
        <f t="shared" si="1"/>
        <v>2019.7478039999994</v>
      </c>
      <c r="BD14">
        <v>7.51</v>
      </c>
      <c r="BE14">
        <v>1.87</v>
      </c>
      <c r="BF14">
        <v>0</v>
      </c>
      <c r="BG14">
        <v>0</v>
      </c>
      <c r="BH14">
        <v>0</v>
      </c>
      <c r="BI14">
        <v>0.78</v>
      </c>
      <c r="BJ14">
        <v>0.4</v>
      </c>
      <c r="BK14">
        <v>1.73</v>
      </c>
      <c r="BL14">
        <v>0.82</v>
      </c>
      <c r="BM14">
        <v>0.18</v>
      </c>
      <c r="BN14">
        <v>0</v>
      </c>
      <c r="BO14">
        <v>1.82</v>
      </c>
      <c r="BP14">
        <v>0.24</v>
      </c>
      <c r="BQ14">
        <v>1.92</v>
      </c>
      <c r="BR14">
        <v>2.1</v>
      </c>
      <c r="BS14">
        <v>1.56</v>
      </c>
      <c r="BT14">
        <v>2.7550729999999999</v>
      </c>
      <c r="BU14">
        <v>1.292867</v>
      </c>
      <c r="BV14">
        <v>2.2871990000000002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1.801965</v>
      </c>
      <c r="CL14">
        <v>1.867362</v>
      </c>
      <c r="CM14">
        <v>1.6917580000000001</v>
      </c>
      <c r="CN14">
        <v>1.7065840000000001</v>
      </c>
      <c r="CO14">
        <v>0</v>
      </c>
      <c r="CP14">
        <v>4.102703</v>
      </c>
      <c r="CQ14">
        <v>1.706583</v>
      </c>
      <c r="CR14">
        <v>0.79928100000000002</v>
      </c>
      <c r="CS14">
        <v>1.321053</v>
      </c>
      <c r="CT14">
        <v>2.4583469999999998</v>
      </c>
      <c r="CU14">
        <v>0</v>
      </c>
      <c r="CV14">
        <v>0</v>
      </c>
      <c r="CW14">
        <v>1.1432979999999999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55.007188000000006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331.458549</v>
      </c>
      <c r="L15">
        <v>215.107381</v>
      </c>
      <c r="M15">
        <v>90.877302999999998</v>
      </c>
      <c r="N15">
        <v>116.28481499999999</v>
      </c>
      <c r="O15">
        <v>121.90211600000001</v>
      </c>
      <c r="P15">
        <v>138.21407500000001</v>
      </c>
      <c r="Q15">
        <v>11.161720000000001</v>
      </c>
      <c r="R15">
        <v>41.956547999999998</v>
      </c>
      <c r="S15">
        <v>25.975960000000001</v>
      </c>
      <c r="T15">
        <v>0</v>
      </c>
      <c r="U15">
        <v>336.23741200000001</v>
      </c>
      <c r="V15">
        <v>17.477986000000001</v>
      </c>
      <c r="W15">
        <v>22.352757</v>
      </c>
      <c r="X15">
        <v>94.754203000000004</v>
      </c>
      <c r="Y15">
        <v>0</v>
      </c>
      <c r="Z15">
        <v>0</v>
      </c>
      <c r="AA15">
        <v>0</v>
      </c>
      <c r="AB15">
        <v>27.943211999999999</v>
      </c>
      <c r="AC15">
        <v>0</v>
      </c>
      <c r="AD15">
        <v>0</v>
      </c>
      <c r="AE15">
        <v>51.937806000000002</v>
      </c>
      <c r="AF15">
        <v>8.9067240000000005</v>
      </c>
      <c r="AG15">
        <v>42.539088</v>
      </c>
      <c r="AH15">
        <v>0</v>
      </c>
      <c r="AI15">
        <v>0</v>
      </c>
      <c r="AJ15">
        <v>0</v>
      </c>
      <c r="AK15">
        <v>57.136865999999998</v>
      </c>
      <c r="AL15">
        <v>59.338110999999998</v>
      </c>
      <c r="AM15">
        <v>16.552025</v>
      </c>
      <c r="AN15">
        <v>1.0165569999999999</v>
      </c>
      <c r="AO15">
        <v>0</v>
      </c>
      <c r="AP15">
        <v>0</v>
      </c>
      <c r="AQ15">
        <v>31.042448</v>
      </c>
      <c r="AR15">
        <v>48.930383999999997</v>
      </c>
      <c r="AS15">
        <v>33.382779999999997</v>
      </c>
      <c r="AT15">
        <v>10.829779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55.007188000000006</v>
      </c>
      <c r="BA15">
        <f t="shared" si="1"/>
        <v>2008.3237929999993</v>
      </c>
      <c r="BD15">
        <v>7.51</v>
      </c>
      <c r="BE15">
        <v>1.87</v>
      </c>
      <c r="BF15">
        <v>0</v>
      </c>
      <c r="BG15">
        <v>0</v>
      </c>
      <c r="BH15">
        <v>0</v>
      </c>
      <c r="BI15">
        <v>0.78</v>
      </c>
      <c r="BJ15">
        <v>0.4</v>
      </c>
      <c r="BK15">
        <v>1.73</v>
      </c>
      <c r="BL15">
        <v>0.82</v>
      </c>
      <c r="BM15">
        <v>0.18</v>
      </c>
      <c r="BN15">
        <v>0</v>
      </c>
      <c r="BO15">
        <v>1.82</v>
      </c>
      <c r="BP15">
        <v>0.24</v>
      </c>
      <c r="BQ15">
        <v>1.92</v>
      </c>
      <c r="BR15">
        <v>2.1</v>
      </c>
      <c r="BS15">
        <v>1.56</v>
      </c>
      <c r="BT15">
        <v>2.7550729999999999</v>
      </c>
      <c r="BU15">
        <v>1.292867</v>
      </c>
      <c r="BV15">
        <v>2.2871990000000002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1.801965</v>
      </c>
      <c r="CL15">
        <v>1.867362</v>
      </c>
      <c r="CM15">
        <v>1.6917580000000001</v>
      </c>
      <c r="CN15">
        <v>1.7065840000000001</v>
      </c>
      <c r="CO15">
        <v>0</v>
      </c>
      <c r="CP15">
        <v>4.102703</v>
      </c>
      <c r="CQ15">
        <v>1.706583</v>
      </c>
      <c r="CR15">
        <v>0.79928100000000002</v>
      </c>
      <c r="CS15">
        <v>1.321053</v>
      </c>
      <c r="CT15">
        <v>2.4583469999999998</v>
      </c>
      <c r="CU15">
        <v>0</v>
      </c>
      <c r="CV15">
        <v>0</v>
      </c>
      <c r="CW15">
        <v>1.1432979999999999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55.007188000000006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331.458549</v>
      </c>
      <c r="L16">
        <v>215.107381</v>
      </c>
      <c r="M16">
        <v>90.877302999999998</v>
      </c>
      <c r="N16">
        <v>116.28481499999999</v>
      </c>
      <c r="O16">
        <v>121.90211600000001</v>
      </c>
      <c r="P16">
        <v>138.21407500000001</v>
      </c>
      <c r="Q16">
        <v>11.161720000000001</v>
      </c>
      <c r="R16">
        <v>41.956547999999998</v>
      </c>
      <c r="S16">
        <v>25.975960000000001</v>
      </c>
      <c r="T16">
        <v>0</v>
      </c>
      <c r="U16">
        <v>336.23741200000001</v>
      </c>
      <c r="V16">
        <v>17.477986000000001</v>
      </c>
      <c r="W16">
        <v>22.352757</v>
      </c>
      <c r="X16">
        <v>94.754203000000004</v>
      </c>
      <c r="Y16">
        <v>0</v>
      </c>
      <c r="Z16">
        <v>0</v>
      </c>
      <c r="AA16">
        <v>0</v>
      </c>
      <c r="AB16">
        <v>13.900684</v>
      </c>
      <c r="AC16">
        <v>0</v>
      </c>
      <c r="AD16">
        <v>0</v>
      </c>
      <c r="AE16">
        <v>51.937806000000002</v>
      </c>
      <c r="AF16">
        <v>8.9067240000000005</v>
      </c>
      <c r="AG16">
        <v>42.539088</v>
      </c>
      <c r="AH16">
        <v>0</v>
      </c>
      <c r="AI16">
        <v>0</v>
      </c>
      <c r="AJ16">
        <v>0</v>
      </c>
      <c r="AK16">
        <v>57.136865999999998</v>
      </c>
      <c r="AL16">
        <v>59.338110999999998</v>
      </c>
      <c r="AM16">
        <v>16.552025</v>
      </c>
      <c r="AN16">
        <v>1.0165569999999999</v>
      </c>
      <c r="AO16">
        <v>0</v>
      </c>
      <c r="AP16">
        <v>0</v>
      </c>
      <c r="AQ16">
        <v>31.042448</v>
      </c>
      <c r="AR16">
        <v>48.930383999999997</v>
      </c>
      <c r="AS16">
        <v>33.382779999999997</v>
      </c>
      <c r="AT16">
        <v>10.829779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55.007188000000006</v>
      </c>
      <c r="BA16">
        <f t="shared" si="1"/>
        <v>1994.2812649999994</v>
      </c>
      <c r="BD16">
        <v>7.51</v>
      </c>
      <c r="BE16">
        <v>1.87</v>
      </c>
      <c r="BF16">
        <v>0</v>
      </c>
      <c r="BG16">
        <v>0</v>
      </c>
      <c r="BH16">
        <v>0</v>
      </c>
      <c r="BI16">
        <v>0.78</v>
      </c>
      <c r="BJ16">
        <v>0.4</v>
      </c>
      <c r="BK16">
        <v>1.73</v>
      </c>
      <c r="BL16">
        <v>0.82</v>
      </c>
      <c r="BM16">
        <v>0.18</v>
      </c>
      <c r="BN16">
        <v>0</v>
      </c>
      <c r="BO16">
        <v>1.82</v>
      </c>
      <c r="BP16">
        <v>0.24</v>
      </c>
      <c r="BQ16">
        <v>1.92</v>
      </c>
      <c r="BR16">
        <v>2.1</v>
      </c>
      <c r="BS16">
        <v>1.56</v>
      </c>
      <c r="BT16">
        <v>2.7550729999999999</v>
      </c>
      <c r="BU16">
        <v>1.292867</v>
      </c>
      <c r="BV16">
        <v>2.2871990000000002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1.801965</v>
      </c>
      <c r="CL16">
        <v>1.867362</v>
      </c>
      <c r="CM16">
        <v>1.6917580000000001</v>
      </c>
      <c r="CN16">
        <v>1.7065840000000001</v>
      </c>
      <c r="CO16">
        <v>0</v>
      </c>
      <c r="CP16">
        <v>4.102703</v>
      </c>
      <c r="CQ16">
        <v>1.706583</v>
      </c>
      <c r="CR16">
        <v>0.79928100000000002</v>
      </c>
      <c r="CS16">
        <v>1.321053</v>
      </c>
      <c r="CT16">
        <v>2.4583469999999998</v>
      </c>
      <c r="CU16">
        <v>0</v>
      </c>
      <c r="CV16">
        <v>0</v>
      </c>
      <c r="CW16">
        <v>1.1432979999999999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55.007188000000006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314.78306199999997</v>
      </c>
      <c r="L17">
        <v>224.447181</v>
      </c>
      <c r="M17">
        <v>90.877302999999998</v>
      </c>
      <c r="N17">
        <v>116.28481499999999</v>
      </c>
      <c r="O17">
        <v>121.90211600000001</v>
      </c>
      <c r="P17">
        <v>138.21407500000001</v>
      </c>
      <c r="Q17">
        <v>21.377067</v>
      </c>
      <c r="R17">
        <v>41.956547999999998</v>
      </c>
      <c r="S17">
        <v>25.975960000000001</v>
      </c>
      <c r="T17">
        <v>0</v>
      </c>
      <c r="U17">
        <v>336.23741200000001</v>
      </c>
      <c r="V17">
        <v>17.477986000000001</v>
      </c>
      <c r="W17">
        <v>22.352757</v>
      </c>
      <c r="X17">
        <v>94.754203000000004</v>
      </c>
      <c r="Y17">
        <v>0</v>
      </c>
      <c r="Z17">
        <v>6.3590999999999998</v>
      </c>
      <c r="AA17">
        <v>0</v>
      </c>
      <c r="AB17">
        <v>13.900684</v>
      </c>
      <c r="AC17">
        <v>0</v>
      </c>
      <c r="AD17">
        <v>0</v>
      </c>
      <c r="AE17">
        <v>51.937806000000002</v>
      </c>
      <c r="AF17">
        <v>8.9067240000000005</v>
      </c>
      <c r="AG17">
        <v>42.539088</v>
      </c>
      <c r="AH17">
        <v>0</v>
      </c>
      <c r="AI17">
        <v>0</v>
      </c>
      <c r="AJ17">
        <v>0</v>
      </c>
      <c r="AK17">
        <v>57.136865999999998</v>
      </c>
      <c r="AL17">
        <v>59.338110999999998</v>
      </c>
      <c r="AM17">
        <v>16.552025</v>
      </c>
      <c r="AN17">
        <v>1.0165569999999999</v>
      </c>
      <c r="AO17">
        <v>0</v>
      </c>
      <c r="AP17">
        <v>0</v>
      </c>
      <c r="AQ17">
        <v>31.042448</v>
      </c>
      <c r="AR17">
        <v>48.930383999999997</v>
      </c>
      <c r="AS17">
        <v>33.382779999999997</v>
      </c>
      <c r="AT17">
        <v>10.829779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55.027188000000002</v>
      </c>
      <c r="BA17">
        <f t="shared" si="1"/>
        <v>2003.5400249999993</v>
      </c>
      <c r="BD17">
        <v>7.51</v>
      </c>
      <c r="BE17">
        <v>1.87</v>
      </c>
      <c r="BF17">
        <v>0</v>
      </c>
      <c r="BG17">
        <v>0</v>
      </c>
      <c r="BH17">
        <v>0</v>
      </c>
      <c r="BI17">
        <v>0.78</v>
      </c>
      <c r="BJ17">
        <v>0.4</v>
      </c>
      <c r="BK17">
        <v>1.75</v>
      </c>
      <c r="BL17">
        <v>0.82</v>
      </c>
      <c r="BM17">
        <v>0.18</v>
      </c>
      <c r="BN17">
        <v>0</v>
      </c>
      <c r="BO17">
        <v>1.82</v>
      </c>
      <c r="BP17">
        <v>0.24</v>
      </c>
      <c r="BQ17">
        <v>1.92</v>
      </c>
      <c r="BR17">
        <v>2.1</v>
      </c>
      <c r="BS17">
        <v>1.56</v>
      </c>
      <c r="BT17">
        <v>2.7550729999999999</v>
      </c>
      <c r="BU17">
        <v>1.292867</v>
      </c>
      <c r="BV17">
        <v>2.2871990000000002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1.801965</v>
      </c>
      <c r="CL17">
        <v>1.867362</v>
      </c>
      <c r="CM17">
        <v>1.6917580000000001</v>
      </c>
      <c r="CN17">
        <v>1.7065840000000001</v>
      </c>
      <c r="CO17">
        <v>0</v>
      </c>
      <c r="CP17">
        <v>4.102703</v>
      </c>
      <c r="CQ17">
        <v>1.706583</v>
      </c>
      <c r="CR17">
        <v>0.79928100000000002</v>
      </c>
      <c r="CS17">
        <v>1.321053</v>
      </c>
      <c r="CT17">
        <v>2.4583469999999998</v>
      </c>
      <c r="CU17">
        <v>0</v>
      </c>
      <c r="CV17">
        <v>0</v>
      </c>
      <c r="CW17">
        <v>1.1432979999999999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55.027188000000002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312.19365499999998</v>
      </c>
      <c r="L18">
        <v>188.31593100000001</v>
      </c>
      <c r="M18">
        <v>90.877302999999998</v>
      </c>
      <c r="N18">
        <v>116.28481499999999</v>
      </c>
      <c r="O18">
        <v>121.90211600000001</v>
      </c>
      <c r="P18">
        <v>138.21407500000001</v>
      </c>
      <c r="Q18">
        <v>16.925697</v>
      </c>
      <c r="R18">
        <v>41.956547999999998</v>
      </c>
      <c r="S18">
        <v>20.214808000000001</v>
      </c>
      <c r="T18">
        <v>0</v>
      </c>
      <c r="U18">
        <v>336.23741200000001</v>
      </c>
      <c r="V18">
        <v>17.477986000000001</v>
      </c>
      <c r="W18">
        <v>22.352757</v>
      </c>
      <c r="X18">
        <v>94.754203000000004</v>
      </c>
      <c r="Y18">
        <v>0</v>
      </c>
      <c r="Z18">
        <v>6.3590999999999998</v>
      </c>
      <c r="AA18">
        <v>0</v>
      </c>
      <c r="AB18">
        <v>13.900684</v>
      </c>
      <c r="AC18">
        <v>0</v>
      </c>
      <c r="AD18">
        <v>0</v>
      </c>
      <c r="AE18">
        <v>51.937806000000002</v>
      </c>
      <c r="AF18">
        <v>8.9067240000000005</v>
      </c>
      <c r="AG18">
        <v>42.539088</v>
      </c>
      <c r="AH18">
        <v>0</v>
      </c>
      <c r="AI18">
        <v>0</v>
      </c>
      <c r="AJ18">
        <v>0</v>
      </c>
      <c r="AK18">
        <v>57.136865999999998</v>
      </c>
      <c r="AL18">
        <v>47.022654000000003</v>
      </c>
      <c r="AM18">
        <v>16.552025</v>
      </c>
      <c r="AN18">
        <v>1.0165569999999999</v>
      </c>
      <c r="AO18">
        <v>0</v>
      </c>
      <c r="AP18">
        <v>0</v>
      </c>
      <c r="AQ18">
        <v>31.042448</v>
      </c>
      <c r="AR18">
        <v>48.930383999999997</v>
      </c>
      <c r="AS18">
        <v>33.382779999999997</v>
      </c>
      <c r="AT18">
        <v>10.829779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55.037188</v>
      </c>
      <c r="BA18">
        <f t="shared" si="1"/>
        <v>1942.3013889999995</v>
      </c>
      <c r="BD18">
        <v>7.51</v>
      </c>
      <c r="BE18">
        <v>1.87</v>
      </c>
      <c r="BF18">
        <v>0</v>
      </c>
      <c r="BG18">
        <v>0</v>
      </c>
      <c r="BH18">
        <v>0</v>
      </c>
      <c r="BI18">
        <v>0.78</v>
      </c>
      <c r="BJ18">
        <v>0.4</v>
      </c>
      <c r="BK18">
        <v>1.76</v>
      </c>
      <c r="BL18">
        <v>0.82</v>
      </c>
      <c r="BM18">
        <v>0.18</v>
      </c>
      <c r="BN18">
        <v>0</v>
      </c>
      <c r="BO18">
        <v>1.82</v>
      </c>
      <c r="BP18">
        <v>0.24</v>
      </c>
      <c r="BQ18">
        <v>1.92</v>
      </c>
      <c r="BR18">
        <v>2.1</v>
      </c>
      <c r="BS18">
        <v>1.56</v>
      </c>
      <c r="BT18">
        <v>2.7550729999999999</v>
      </c>
      <c r="BU18">
        <v>1.292867</v>
      </c>
      <c r="BV18">
        <v>2.2871990000000002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1.801965</v>
      </c>
      <c r="CL18">
        <v>1.867362</v>
      </c>
      <c r="CM18">
        <v>1.6917580000000001</v>
      </c>
      <c r="CN18">
        <v>1.7065840000000001</v>
      </c>
      <c r="CO18">
        <v>0</v>
      </c>
      <c r="CP18">
        <v>4.102703</v>
      </c>
      <c r="CQ18">
        <v>1.706583</v>
      </c>
      <c r="CR18">
        <v>0.79928100000000002</v>
      </c>
      <c r="CS18">
        <v>1.321053</v>
      </c>
      <c r="CT18">
        <v>2.4583469999999998</v>
      </c>
      <c r="CU18">
        <v>0</v>
      </c>
      <c r="CV18">
        <v>0</v>
      </c>
      <c r="CW18">
        <v>1.1432979999999999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55.037188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312.19365499999998</v>
      </c>
      <c r="L19">
        <v>145.649597</v>
      </c>
      <c r="M19">
        <v>90.877302999999998</v>
      </c>
      <c r="N19">
        <v>116.28481499999999</v>
      </c>
      <c r="O19">
        <v>121.90211600000001</v>
      </c>
      <c r="P19">
        <v>138.21407500000001</v>
      </c>
      <c r="Q19">
        <v>16.925697</v>
      </c>
      <c r="R19">
        <v>41.956547999999998</v>
      </c>
      <c r="S19">
        <v>20.214808000000001</v>
      </c>
      <c r="T19">
        <v>0</v>
      </c>
      <c r="U19">
        <v>336.23741200000001</v>
      </c>
      <c r="V19">
        <v>17.477986000000001</v>
      </c>
      <c r="W19">
        <v>22.352757</v>
      </c>
      <c r="X19">
        <v>94.754203000000004</v>
      </c>
      <c r="Y19">
        <v>0</v>
      </c>
      <c r="Z19">
        <v>6.3590999999999998</v>
      </c>
      <c r="AA19">
        <v>0</v>
      </c>
      <c r="AB19">
        <v>13.900684</v>
      </c>
      <c r="AC19">
        <v>0</v>
      </c>
      <c r="AD19">
        <v>0</v>
      </c>
      <c r="AE19">
        <v>51.937806000000002</v>
      </c>
      <c r="AF19">
        <v>8.9067240000000005</v>
      </c>
      <c r="AG19">
        <v>42.539088</v>
      </c>
      <c r="AH19">
        <v>0</v>
      </c>
      <c r="AI19">
        <v>0</v>
      </c>
      <c r="AJ19">
        <v>0</v>
      </c>
      <c r="AK19">
        <v>57.136865999999998</v>
      </c>
      <c r="AL19">
        <v>47.022654000000003</v>
      </c>
      <c r="AM19">
        <v>16.552025</v>
      </c>
      <c r="AN19">
        <v>1.0165569999999999</v>
      </c>
      <c r="AO19">
        <v>0</v>
      </c>
      <c r="AP19">
        <v>0</v>
      </c>
      <c r="AQ19">
        <v>31.042448</v>
      </c>
      <c r="AR19">
        <v>48.930383999999997</v>
      </c>
      <c r="AS19">
        <v>34.632944999999999</v>
      </c>
      <c r="AT19">
        <v>10.829779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55.065504000000004</v>
      </c>
      <c r="BA19">
        <f t="shared" si="1"/>
        <v>1900.9135359999996</v>
      </c>
      <c r="BD19">
        <v>7.51</v>
      </c>
      <c r="BE19">
        <v>1.87</v>
      </c>
      <c r="BF19">
        <v>0</v>
      </c>
      <c r="BG19">
        <v>0</v>
      </c>
      <c r="BH19">
        <v>0</v>
      </c>
      <c r="BI19">
        <v>0.78</v>
      </c>
      <c r="BJ19">
        <v>0.4</v>
      </c>
      <c r="BK19">
        <v>1.76</v>
      </c>
      <c r="BL19">
        <v>0.82</v>
      </c>
      <c r="BM19">
        <v>0.18</v>
      </c>
      <c r="BN19">
        <v>0</v>
      </c>
      <c r="BO19">
        <v>1.82</v>
      </c>
      <c r="BP19">
        <v>0.24</v>
      </c>
      <c r="BQ19">
        <v>1.92</v>
      </c>
      <c r="BR19">
        <v>2.1</v>
      </c>
      <c r="BS19">
        <v>1.56</v>
      </c>
      <c r="BT19">
        <v>2.7833890000000001</v>
      </c>
      <c r="BU19">
        <v>1.292867</v>
      </c>
      <c r="BV19">
        <v>2.2871990000000002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1.801965</v>
      </c>
      <c r="CL19">
        <v>1.867362</v>
      </c>
      <c r="CM19">
        <v>1.6917580000000001</v>
      </c>
      <c r="CN19">
        <v>1.7065840000000001</v>
      </c>
      <c r="CO19">
        <v>0</v>
      </c>
      <c r="CP19">
        <v>4.102703</v>
      </c>
      <c r="CQ19">
        <v>1.706583</v>
      </c>
      <c r="CR19">
        <v>0.79928100000000002</v>
      </c>
      <c r="CS19">
        <v>1.321053</v>
      </c>
      <c r="CT19">
        <v>2.4583469999999998</v>
      </c>
      <c r="CU19">
        <v>0</v>
      </c>
      <c r="CV19">
        <v>0</v>
      </c>
      <c r="CW19">
        <v>1.1432979999999999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55.065504000000004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312.19365499999998</v>
      </c>
      <c r="L20">
        <v>145.649597</v>
      </c>
      <c r="M20">
        <v>90.877302999999998</v>
      </c>
      <c r="N20">
        <v>116.28481499999999</v>
      </c>
      <c r="O20">
        <v>121.90211600000001</v>
      </c>
      <c r="P20">
        <v>138.21407500000001</v>
      </c>
      <c r="Q20">
        <v>16.925697</v>
      </c>
      <c r="R20">
        <v>41.956547999999998</v>
      </c>
      <c r="S20">
        <v>20.214808000000001</v>
      </c>
      <c r="T20">
        <v>0</v>
      </c>
      <c r="U20">
        <v>336.23741200000001</v>
      </c>
      <c r="V20">
        <v>17.477986000000001</v>
      </c>
      <c r="W20">
        <v>22.352757</v>
      </c>
      <c r="X20">
        <v>94.754203000000004</v>
      </c>
      <c r="Y20">
        <v>0</v>
      </c>
      <c r="Z20">
        <v>6.3590999999999998</v>
      </c>
      <c r="AA20">
        <v>0</v>
      </c>
      <c r="AB20">
        <v>13.900684</v>
      </c>
      <c r="AC20">
        <v>0</v>
      </c>
      <c r="AD20">
        <v>0</v>
      </c>
      <c r="AE20">
        <v>51.937806000000002</v>
      </c>
      <c r="AF20">
        <v>8.9067240000000005</v>
      </c>
      <c r="AG20">
        <v>42.539088</v>
      </c>
      <c r="AH20">
        <v>0</v>
      </c>
      <c r="AI20">
        <v>0</v>
      </c>
      <c r="AJ20">
        <v>0</v>
      </c>
      <c r="AK20">
        <v>57.136865999999998</v>
      </c>
      <c r="AL20">
        <v>47.022654000000003</v>
      </c>
      <c r="AM20">
        <v>16.552025</v>
      </c>
      <c r="AN20">
        <v>1.0165569999999999</v>
      </c>
      <c r="AO20">
        <v>0</v>
      </c>
      <c r="AP20">
        <v>0</v>
      </c>
      <c r="AQ20">
        <v>31.042448</v>
      </c>
      <c r="AR20">
        <v>48.930383999999997</v>
      </c>
      <c r="AS20">
        <v>34.632944999999999</v>
      </c>
      <c r="AT20">
        <v>10.829779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55.076497000000003</v>
      </c>
      <c r="BA20">
        <f t="shared" si="1"/>
        <v>1900.9245289999997</v>
      </c>
      <c r="BD20">
        <v>7.51</v>
      </c>
      <c r="BE20">
        <v>1.87</v>
      </c>
      <c r="BF20">
        <v>0</v>
      </c>
      <c r="BG20">
        <v>0</v>
      </c>
      <c r="BH20">
        <v>0</v>
      </c>
      <c r="BI20">
        <v>0.78</v>
      </c>
      <c r="BJ20">
        <v>0.4</v>
      </c>
      <c r="BK20">
        <v>1.76</v>
      </c>
      <c r="BL20">
        <v>0.82</v>
      </c>
      <c r="BM20">
        <v>0.19</v>
      </c>
      <c r="BN20">
        <v>0</v>
      </c>
      <c r="BO20">
        <v>1.82</v>
      </c>
      <c r="BP20">
        <v>0.24</v>
      </c>
      <c r="BQ20">
        <v>1.92</v>
      </c>
      <c r="BR20">
        <v>2.1</v>
      </c>
      <c r="BS20">
        <v>1.56</v>
      </c>
      <c r="BT20">
        <v>2.7843819999999999</v>
      </c>
      <c r="BU20">
        <v>1.292867</v>
      </c>
      <c r="BV20">
        <v>2.2871990000000002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1.801965</v>
      </c>
      <c r="CL20">
        <v>1.867362</v>
      </c>
      <c r="CM20">
        <v>1.6917580000000001</v>
      </c>
      <c r="CN20">
        <v>1.7065840000000001</v>
      </c>
      <c r="CO20">
        <v>0</v>
      </c>
      <c r="CP20">
        <v>4.102703</v>
      </c>
      <c r="CQ20">
        <v>1.706583</v>
      </c>
      <c r="CR20">
        <v>0.79928100000000002</v>
      </c>
      <c r="CS20">
        <v>1.321053</v>
      </c>
      <c r="CT20">
        <v>2.4583469999999998</v>
      </c>
      <c r="CU20">
        <v>0</v>
      </c>
      <c r="CV20">
        <v>0</v>
      </c>
      <c r="CW20">
        <v>1.1432979999999999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55.076497000000003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307.37615499999998</v>
      </c>
      <c r="L21">
        <v>145.649597</v>
      </c>
      <c r="M21">
        <v>90.877302999999998</v>
      </c>
      <c r="N21">
        <v>116.28481499999999</v>
      </c>
      <c r="O21">
        <v>121.90211600000001</v>
      </c>
      <c r="P21">
        <v>138.21407500000001</v>
      </c>
      <c r="Q21">
        <v>16.925697</v>
      </c>
      <c r="R21">
        <v>41.956547999999998</v>
      </c>
      <c r="S21">
        <v>20.214808000000001</v>
      </c>
      <c r="T21">
        <v>0</v>
      </c>
      <c r="U21">
        <v>336.23741200000001</v>
      </c>
      <c r="V21">
        <v>17.477986000000001</v>
      </c>
      <c r="W21">
        <v>22.352757</v>
      </c>
      <c r="X21">
        <v>94.754203000000004</v>
      </c>
      <c r="Y21">
        <v>0</v>
      </c>
      <c r="Z21">
        <v>6.3590999999999998</v>
      </c>
      <c r="AA21">
        <v>0</v>
      </c>
      <c r="AB21">
        <v>13.900684</v>
      </c>
      <c r="AC21">
        <v>0</v>
      </c>
      <c r="AD21">
        <v>0</v>
      </c>
      <c r="AE21">
        <v>51.937806000000002</v>
      </c>
      <c r="AF21">
        <v>8.9067240000000005</v>
      </c>
      <c r="AG21">
        <v>42.539088</v>
      </c>
      <c r="AH21">
        <v>0</v>
      </c>
      <c r="AI21">
        <v>3.3456959999999998</v>
      </c>
      <c r="AJ21">
        <v>0</v>
      </c>
      <c r="AK21">
        <v>57.136865999999998</v>
      </c>
      <c r="AL21">
        <v>47.022654000000003</v>
      </c>
      <c r="AM21">
        <v>16.552025</v>
      </c>
      <c r="AN21">
        <v>1.0165569999999999</v>
      </c>
      <c r="AO21">
        <v>0</v>
      </c>
      <c r="AP21">
        <v>0</v>
      </c>
      <c r="AQ21">
        <v>20.558814000000002</v>
      </c>
      <c r="AR21">
        <v>48.930383999999997</v>
      </c>
      <c r="AS21">
        <v>33.382779999999997</v>
      </c>
      <c r="AT21">
        <v>10.829779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55.076497000000003</v>
      </c>
      <c r="BA21">
        <f t="shared" si="1"/>
        <v>1887.7189259999998</v>
      </c>
      <c r="BD21">
        <v>7.51</v>
      </c>
      <c r="BE21">
        <v>1.87</v>
      </c>
      <c r="BF21">
        <v>0</v>
      </c>
      <c r="BG21">
        <v>0</v>
      </c>
      <c r="BH21">
        <v>0</v>
      </c>
      <c r="BI21">
        <v>0.78</v>
      </c>
      <c r="BJ21">
        <v>0.4</v>
      </c>
      <c r="BK21">
        <v>1.76</v>
      </c>
      <c r="BL21">
        <v>0.82</v>
      </c>
      <c r="BM21">
        <v>0.19</v>
      </c>
      <c r="BN21">
        <v>0</v>
      </c>
      <c r="BO21">
        <v>1.82</v>
      </c>
      <c r="BP21">
        <v>0.24</v>
      </c>
      <c r="BQ21">
        <v>1.92</v>
      </c>
      <c r="BR21">
        <v>2.1</v>
      </c>
      <c r="BS21">
        <v>1.56</v>
      </c>
      <c r="BT21">
        <v>2.7843819999999999</v>
      </c>
      <c r="BU21">
        <v>1.292867</v>
      </c>
      <c r="BV21">
        <v>2.2871990000000002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1.6917580000000001</v>
      </c>
      <c r="CN21">
        <v>1.7065840000000001</v>
      </c>
      <c r="CO21">
        <v>0</v>
      </c>
      <c r="CP21">
        <v>4.102703</v>
      </c>
      <c r="CQ21">
        <v>1.706583</v>
      </c>
      <c r="CR21">
        <v>0.79928100000000002</v>
      </c>
      <c r="CS21">
        <v>1.321053</v>
      </c>
      <c r="CT21">
        <v>2.4583469999999998</v>
      </c>
      <c r="CU21">
        <v>0</v>
      </c>
      <c r="CV21">
        <v>0</v>
      </c>
      <c r="CW21">
        <v>1.1432979999999999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55.076497000000003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307.37615499999998</v>
      </c>
      <c r="L22">
        <v>145.649597</v>
      </c>
      <c r="M22">
        <v>90.877302999999998</v>
      </c>
      <c r="N22">
        <v>116.28481499999999</v>
      </c>
      <c r="O22">
        <v>121.90211600000001</v>
      </c>
      <c r="P22">
        <v>138.21407500000001</v>
      </c>
      <c r="Q22">
        <v>16.925697</v>
      </c>
      <c r="R22">
        <v>41.956547999999998</v>
      </c>
      <c r="S22">
        <v>20.214808000000001</v>
      </c>
      <c r="T22">
        <v>0</v>
      </c>
      <c r="U22">
        <v>336.23741200000001</v>
      </c>
      <c r="V22">
        <v>17.477986000000001</v>
      </c>
      <c r="W22">
        <v>22.352757</v>
      </c>
      <c r="X22">
        <v>94.754203000000004</v>
      </c>
      <c r="Y22">
        <v>0</v>
      </c>
      <c r="Z22">
        <v>6.3590999999999998</v>
      </c>
      <c r="AA22">
        <v>0</v>
      </c>
      <c r="AB22">
        <v>13.900684</v>
      </c>
      <c r="AC22">
        <v>0</v>
      </c>
      <c r="AD22">
        <v>0</v>
      </c>
      <c r="AE22">
        <v>51.937806000000002</v>
      </c>
      <c r="AF22">
        <v>8.9067240000000005</v>
      </c>
      <c r="AG22">
        <v>42.539088</v>
      </c>
      <c r="AH22">
        <v>0</v>
      </c>
      <c r="AI22">
        <v>6.6913939999999998</v>
      </c>
      <c r="AJ22">
        <v>0</v>
      </c>
      <c r="AK22">
        <v>57.136865999999998</v>
      </c>
      <c r="AL22">
        <v>59.338110999999998</v>
      </c>
      <c r="AM22">
        <v>16.552025</v>
      </c>
      <c r="AN22">
        <v>1.0165569999999999</v>
      </c>
      <c r="AO22">
        <v>0</v>
      </c>
      <c r="AP22">
        <v>0</v>
      </c>
      <c r="AQ22">
        <v>10.211330999999999</v>
      </c>
      <c r="AR22">
        <v>48.930383999999997</v>
      </c>
      <c r="AS22">
        <v>33.382779999999997</v>
      </c>
      <c r="AT22">
        <v>10.829779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55.076497000000003</v>
      </c>
      <c r="BA22">
        <f t="shared" si="1"/>
        <v>1893.0325979999996</v>
      </c>
      <c r="BD22">
        <v>7.51</v>
      </c>
      <c r="BE22">
        <v>1.87</v>
      </c>
      <c r="BF22">
        <v>0</v>
      </c>
      <c r="BG22">
        <v>0</v>
      </c>
      <c r="BH22">
        <v>0</v>
      </c>
      <c r="BI22">
        <v>0.78</v>
      </c>
      <c r="BJ22">
        <v>0.4</v>
      </c>
      <c r="BK22">
        <v>1.76</v>
      </c>
      <c r="BL22">
        <v>0.82</v>
      </c>
      <c r="BM22">
        <v>0.19</v>
      </c>
      <c r="BN22">
        <v>0</v>
      </c>
      <c r="BO22">
        <v>1.82</v>
      </c>
      <c r="BP22">
        <v>0.24</v>
      </c>
      <c r="BQ22">
        <v>1.92</v>
      </c>
      <c r="BR22">
        <v>2.1</v>
      </c>
      <c r="BS22">
        <v>1.56</v>
      </c>
      <c r="BT22">
        <v>2.7843819999999999</v>
      </c>
      <c r="BU22">
        <v>1.292867</v>
      </c>
      <c r="BV22">
        <v>2.2871990000000002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1.6917580000000001</v>
      </c>
      <c r="CN22">
        <v>1.7065840000000001</v>
      </c>
      <c r="CO22">
        <v>0</v>
      </c>
      <c r="CP22">
        <v>4.102703</v>
      </c>
      <c r="CQ22">
        <v>1.706583</v>
      </c>
      <c r="CR22">
        <v>0.79928100000000002</v>
      </c>
      <c r="CS22">
        <v>1.321053</v>
      </c>
      <c r="CT22">
        <v>2.4583469999999998</v>
      </c>
      <c r="CU22">
        <v>0</v>
      </c>
      <c r="CV22">
        <v>0</v>
      </c>
      <c r="CW22">
        <v>1.1432979999999999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55.076497000000003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288.106155</v>
      </c>
      <c r="L23">
        <v>145.649597</v>
      </c>
      <c r="M23">
        <v>90.877302999999998</v>
      </c>
      <c r="N23">
        <v>116.28481499999999</v>
      </c>
      <c r="O23">
        <v>121.90211600000001</v>
      </c>
      <c r="P23">
        <v>138.21407500000001</v>
      </c>
      <c r="Q23">
        <v>16.925697</v>
      </c>
      <c r="R23">
        <v>41.956547999999998</v>
      </c>
      <c r="S23">
        <v>20.214808000000001</v>
      </c>
      <c r="T23">
        <v>0</v>
      </c>
      <c r="U23">
        <v>336.23741200000001</v>
      </c>
      <c r="V23">
        <v>17.477986000000001</v>
      </c>
      <c r="W23">
        <v>22.352757</v>
      </c>
      <c r="X23">
        <v>94.754203000000004</v>
      </c>
      <c r="Y23">
        <v>0</v>
      </c>
      <c r="Z23">
        <v>12.629173</v>
      </c>
      <c r="AA23">
        <v>12.17864</v>
      </c>
      <c r="AB23">
        <v>13.900684</v>
      </c>
      <c r="AC23">
        <v>10.173845999999999</v>
      </c>
      <c r="AD23">
        <v>0</v>
      </c>
      <c r="AE23">
        <v>51.937806000000002</v>
      </c>
      <c r="AF23">
        <v>8.9067240000000005</v>
      </c>
      <c r="AG23">
        <v>42.539088</v>
      </c>
      <c r="AH23">
        <v>19.728169000000001</v>
      </c>
      <c r="AI23">
        <v>34.795243999999997</v>
      </c>
      <c r="AJ23">
        <v>0</v>
      </c>
      <c r="AK23">
        <v>57.136865999999998</v>
      </c>
      <c r="AL23">
        <v>80.610264000000001</v>
      </c>
      <c r="AM23">
        <v>16.552025</v>
      </c>
      <c r="AN23">
        <v>1.0165569999999999</v>
      </c>
      <c r="AO23">
        <v>0</v>
      </c>
      <c r="AP23">
        <v>0</v>
      </c>
      <c r="AQ23">
        <v>0</v>
      </c>
      <c r="AR23">
        <v>51.057791999999999</v>
      </c>
      <c r="AS23">
        <v>33.382779999999997</v>
      </c>
      <c r="AT23">
        <v>10.829779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55.086773000000001</v>
      </c>
      <c r="BA23">
        <f t="shared" si="1"/>
        <v>1963.4156819999996</v>
      </c>
      <c r="BD23">
        <v>7.51</v>
      </c>
      <c r="BE23">
        <v>1.87</v>
      </c>
      <c r="BF23">
        <v>0</v>
      </c>
      <c r="BG23">
        <v>0</v>
      </c>
      <c r="BH23">
        <v>0</v>
      </c>
      <c r="BI23">
        <v>0.78</v>
      </c>
      <c r="BJ23">
        <v>0.4</v>
      </c>
      <c r="BK23">
        <v>1.76</v>
      </c>
      <c r="BL23">
        <v>0.82</v>
      </c>
      <c r="BM23">
        <v>0.19</v>
      </c>
      <c r="BN23">
        <v>0</v>
      </c>
      <c r="BO23">
        <v>1.82</v>
      </c>
      <c r="BP23">
        <v>0.24</v>
      </c>
      <c r="BQ23">
        <v>1.92</v>
      </c>
      <c r="BR23">
        <v>2.1</v>
      </c>
      <c r="BS23">
        <v>1.56</v>
      </c>
      <c r="BT23">
        <v>2.7843819999999999</v>
      </c>
      <c r="BU23">
        <v>1.292867</v>
      </c>
      <c r="BV23">
        <v>2.2974749999999999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1.6917580000000001</v>
      </c>
      <c r="CN23">
        <v>1.7065840000000001</v>
      </c>
      <c r="CO23">
        <v>0</v>
      </c>
      <c r="CP23">
        <v>4.102703</v>
      </c>
      <c r="CQ23">
        <v>1.706583</v>
      </c>
      <c r="CR23">
        <v>0.79928100000000002</v>
      </c>
      <c r="CS23">
        <v>1.321053</v>
      </c>
      <c r="CT23">
        <v>2.4583469999999998</v>
      </c>
      <c r="CU23">
        <v>0</v>
      </c>
      <c r="CV23">
        <v>0.38129600000000002</v>
      </c>
      <c r="CW23">
        <v>1.1432979999999999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55.086773000000001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288.106155</v>
      </c>
      <c r="L24">
        <v>145.649597</v>
      </c>
      <c r="M24">
        <v>90.877302999999998</v>
      </c>
      <c r="N24">
        <v>116.28481499999999</v>
      </c>
      <c r="O24">
        <v>121.90211600000001</v>
      </c>
      <c r="P24">
        <v>138.21407500000001</v>
      </c>
      <c r="Q24">
        <v>16.925697</v>
      </c>
      <c r="R24">
        <v>41.956547999999998</v>
      </c>
      <c r="S24">
        <v>20.214808000000001</v>
      </c>
      <c r="T24">
        <v>0</v>
      </c>
      <c r="U24">
        <v>336.23741200000001</v>
      </c>
      <c r="V24">
        <v>17.477986000000001</v>
      </c>
      <c r="W24">
        <v>33.529134999999997</v>
      </c>
      <c r="X24">
        <v>94.754203000000004</v>
      </c>
      <c r="Y24">
        <v>0</v>
      </c>
      <c r="Z24">
        <v>12.629173</v>
      </c>
      <c r="AA24">
        <v>12.17864</v>
      </c>
      <c r="AB24">
        <v>13.900684</v>
      </c>
      <c r="AC24">
        <v>20.347691999999999</v>
      </c>
      <c r="AD24">
        <v>9.5532330000000005</v>
      </c>
      <c r="AE24">
        <v>51.937806000000002</v>
      </c>
      <c r="AF24">
        <v>8.9067240000000005</v>
      </c>
      <c r="AG24">
        <v>42.539088</v>
      </c>
      <c r="AH24">
        <v>44.388379999999998</v>
      </c>
      <c r="AI24">
        <v>34.795243999999997</v>
      </c>
      <c r="AJ24">
        <v>0</v>
      </c>
      <c r="AK24">
        <v>57.136865999999998</v>
      </c>
      <c r="AL24">
        <v>80.610264000000001</v>
      </c>
      <c r="AM24">
        <v>16.552025</v>
      </c>
      <c r="AN24">
        <v>1.0165569999999999</v>
      </c>
      <c r="AO24">
        <v>0</v>
      </c>
      <c r="AP24">
        <v>0</v>
      </c>
      <c r="AQ24">
        <v>0</v>
      </c>
      <c r="AR24">
        <v>51.057791999999999</v>
      </c>
      <c r="AS24">
        <v>33.382779999999997</v>
      </c>
      <c r="AT24">
        <v>10.829779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55.086893000000003</v>
      </c>
      <c r="BA24">
        <f t="shared" si="1"/>
        <v>2018.9794699999998</v>
      </c>
      <c r="BD24">
        <v>7.51</v>
      </c>
      <c r="BE24">
        <v>1.87</v>
      </c>
      <c r="BF24">
        <v>0</v>
      </c>
      <c r="BG24">
        <v>0</v>
      </c>
      <c r="BH24">
        <v>0</v>
      </c>
      <c r="BI24">
        <v>0.78</v>
      </c>
      <c r="BJ24">
        <v>0.4</v>
      </c>
      <c r="BK24">
        <v>1.76</v>
      </c>
      <c r="BL24">
        <v>0.82</v>
      </c>
      <c r="BM24">
        <v>0.19</v>
      </c>
      <c r="BN24">
        <v>0</v>
      </c>
      <c r="BO24">
        <v>1.82</v>
      </c>
      <c r="BP24">
        <v>0.24</v>
      </c>
      <c r="BQ24">
        <v>1.92</v>
      </c>
      <c r="BR24">
        <v>2.1</v>
      </c>
      <c r="BS24">
        <v>1.56</v>
      </c>
      <c r="BT24">
        <v>2.7843819999999999</v>
      </c>
      <c r="BU24">
        <v>1.292867</v>
      </c>
      <c r="BV24">
        <v>2.2975949999999998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1.6917580000000001</v>
      </c>
      <c r="CN24">
        <v>1.7065840000000001</v>
      </c>
      <c r="CO24">
        <v>0</v>
      </c>
      <c r="CP24">
        <v>4.102703</v>
      </c>
      <c r="CQ24">
        <v>1.706583</v>
      </c>
      <c r="CR24">
        <v>0.79928100000000002</v>
      </c>
      <c r="CS24">
        <v>1.321053</v>
      </c>
      <c r="CT24">
        <v>2.4583469999999998</v>
      </c>
      <c r="CU24">
        <v>0</v>
      </c>
      <c r="CV24">
        <v>0.85791899999999999</v>
      </c>
      <c r="CW24">
        <v>1.1432979999999999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55.086893000000003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238.87448499999999</v>
      </c>
      <c r="L25">
        <v>157.21159700000001</v>
      </c>
      <c r="M25">
        <v>90.877302999999998</v>
      </c>
      <c r="N25">
        <v>116.28481499999999</v>
      </c>
      <c r="O25">
        <v>121.90211600000001</v>
      </c>
      <c r="P25">
        <v>138.21407500000001</v>
      </c>
      <c r="Q25">
        <v>9.311553</v>
      </c>
      <c r="R25">
        <v>26.911711</v>
      </c>
      <c r="S25">
        <v>11.460832</v>
      </c>
      <c r="T25">
        <v>0</v>
      </c>
      <c r="U25">
        <v>336.23741200000001</v>
      </c>
      <c r="V25">
        <v>17.477986000000001</v>
      </c>
      <c r="W25">
        <v>33.529134999999997</v>
      </c>
      <c r="X25">
        <v>142.131305</v>
      </c>
      <c r="Y25">
        <v>0</v>
      </c>
      <c r="Z25">
        <v>18.943759</v>
      </c>
      <c r="AA25">
        <v>12.17864</v>
      </c>
      <c r="AB25">
        <v>27.943211999999999</v>
      </c>
      <c r="AC25">
        <v>20.347691999999999</v>
      </c>
      <c r="AD25">
        <v>19.106466999999999</v>
      </c>
      <c r="AE25">
        <v>51.937806000000002</v>
      </c>
      <c r="AF25">
        <v>8.9067240000000005</v>
      </c>
      <c r="AG25">
        <v>42.539088</v>
      </c>
      <c r="AH25">
        <v>73.092866999999998</v>
      </c>
      <c r="AI25">
        <v>34.795243999999997</v>
      </c>
      <c r="AJ25">
        <v>0</v>
      </c>
      <c r="AK25">
        <v>57.136865999999998</v>
      </c>
      <c r="AL25">
        <v>80.610264000000001</v>
      </c>
      <c r="AM25">
        <v>16.552025</v>
      </c>
      <c r="AN25">
        <v>1.0165569999999999</v>
      </c>
      <c r="AO25">
        <v>0</v>
      </c>
      <c r="AP25">
        <v>0</v>
      </c>
      <c r="AQ25">
        <v>0</v>
      </c>
      <c r="AR25">
        <v>48.930383999999997</v>
      </c>
      <c r="AS25">
        <v>33.382779999999997</v>
      </c>
      <c r="AT25">
        <v>10.829779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55.086893000000003</v>
      </c>
      <c r="BA25">
        <f t="shared" si="1"/>
        <v>2053.7613719999995</v>
      </c>
      <c r="BD25">
        <v>7.51</v>
      </c>
      <c r="BE25">
        <v>1.87</v>
      </c>
      <c r="BF25">
        <v>0</v>
      </c>
      <c r="BG25">
        <v>0</v>
      </c>
      <c r="BH25">
        <v>0</v>
      </c>
      <c r="BI25">
        <v>0.78</v>
      </c>
      <c r="BJ25">
        <v>0.4</v>
      </c>
      <c r="BK25">
        <v>1.76</v>
      </c>
      <c r="BL25">
        <v>0.82</v>
      </c>
      <c r="BM25">
        <v>0.19</v>
      </c>
      <c r="BN25">
        <v>0</v>
      </c>
      <c r="BO25">
        <v>1.82</v>
      </c>
      <c r="BP25">
        <v>0.24</v>
      </c>
      <c r="BQ25">
        <v>1.92</v>
      </c>
      <c r="BR25">
        <v>2.1</v>
      </c>
      <c r="BS25">
        <v>1.56</v>
      </c>
      <c r="BT25">
        <v>2.7843819999999999</v>
      </c>
      <c r="BU25">
        <v>1.292867</v>
      </c>
      <c r="BV25">
        <v>2.2975949999999998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1.6917580000000001</v>
      </c>
      <c r="CN25">
        <v>1.7065840000000001</v>
      </c>
      <c r="CO25">
        <v>0</v>
      </c>
      <c r="CP25">
        <v>4.102703</v>
      </c>
      <c r="CQ25">
        <v>1.706583</v>
      </c>
      <c r="CR25">
        <v>0.79928100000000002</v>
      </c>
      <c r="CS25">
        <v>1.321053</v>
      </c>
      <c r="CT25">
        <v>2.4583469999999998</v>
      </c>
      <c r="CU25">
        <v>0</v>
      </c>
      <c r="CV25">
        <v>1.4094390000000001</v>
      </c>
      <c r="CW25">
        <v>1.1432979999999999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55.086893000000003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216.11998700000001</v>
      </c>
      <c r="L26">
        <v>157.21159700000001</v>
      </c>
      <c r="M26">
        <v>90.877302999999998</v>
      </c>
      <c r="N26">
        <v>116.28481499999999</v>
      </c>
      <c r="O26">
        <v>121.90211600000001</v>
      </c>
      <c r="P26">
        <v>138.21407500000001</v>
      </c>
      <c r="Q26">
        <v>9.311553</v>
      </c>
      <c r="R26">
        <v>26.911711</v>
      </c>
      <c r="S26">
        <v>11.460832</v>
      </c>
      <c r="T26">
        <v>0</v>
      </c>
      <c r="U26">
        <v>336.23741200000001</v>
      </c>
      <c r="V26">
        <v>17.477986000000001</v>
      </c>
      <c r="W26">
        <v>33.529134999999997</v>
      </c>
      <c r="X26">
        <v>142.131305</v>
      </c>
      <c r="Y26">
        <v>0</v>
      </c>
      <c r="Z26">
        <v>18.943759</v>
      </c>
      <c r="AA26">
        <v>12.17864</v>
      </c>
      <c r="AB26">
        <v>27.943211999999999</v>
      </c>
      <c r="AC26">
        <v>20.347691999999999</v>
      </c>
      <c r="AD26">
        <v>19.106466999999999</v>
      </c>
      <c r="AE26">
        <v>51.937806000000002</v>
      </c>
      <c r="AF26">
        <v>8.9067240000000005</v>
      </c>
      <c r="AG26">
        <v>42.539088</v>
      </c>
      <c r="AH26">
        <v>73.092866999999998</v>
      </c>
      <c r="AI26">
        <v>34.795243999999997</v>
      </c>
      <c r="AJ26">
        <v>0</v>
      </c>
      <c r="AK26">
        <v>57.136865999999998</v>
      </c>
      <c r="AL26">
        <v>80.610264000000001</v>
      </c>
      <c r="AM26">
        <v>16.552025</v>
      </c>
      <c r="AN26">
        <v>1.0165569999999999</v>
      </c>
      <c r="AO26">
        <v>0</v>
      </c>
      <c r="AP26">
        <v>0</v>
      </c>
      <c r="AQ26">
        <v>0</v>
      </c>
      <c r="AR26">
        <v>48.930383999999997</v>
      </c>
      <c r="AS26">
        <v>33.382779999999997</v>
      </c>
      <c r="AT26">
        <v>10.829779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55.12689300000001</v>
      </c>
      <c r="BA26">
        <f t="shared" si="1"/>
        <v>2031.0468739999999</v>
      </c>
      <c r="BD26">
        <v>7.51</v>
      </c>
      <c r="BE26">
        <v>1.87</v>
      </c>
      <c r="BF26">
        <v>0</v>
      </c>
      <c r="BG26">
        <v>0</v>
      </c>
      <c r="BH26">
        <v>0</v>
      </c>
      <c r="BI26">
        <v>0.82</v>
      </c>
      <c r="BJ26">
        <v>0.4</v>
      </c>
      <c r="BK26">
        <v>1.76</v>
      </c>
      <c r="BL26">
        <v>0.82</v>
      </c>
      <c r="BM26">
        <v>0.19</v>
      </c>
      <c r="BN26">
        <v>0</v>
      </c>
      <c r="BO26">
        <v>1.82</v>
      </c>
      <c r="BP26">
        <v>0.24</v>
      </c>
      <c r="BQ26">
        <v>1.92</v>
      </c>
      <c r="BR26">
        <v>2.1</v>
      </c>
      <c r="BS26">
        <v>1.56</v>
      </c>
      <c r="BT26">
        <v>2.7843819999999999</v>
      </c>
      <c r="BU26">
        <v>1.292867</v>
      </c>
      <c r="BV26">
        <v>2.2975949999999998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1.6917580000000001</v>
      </c>
      <c r="CN26">
        <v>1.7065840000000001</v>
      </c>
      <c r="CO26">
        <v>0</v>
      </c>
      <c r="CP26">
        <v>4.102703</v>
      </c>
      <c r="CQ26">
        <v>1.706583</v>
      </c>
      <c r="CR26">
        <v>0.79928100000000002</v>
      </c>
      <c r="CS26">
        <v>1.321053</v>
      </c>
      <c r="CT26">
        <v>2.4583469999999998</v>
      </c>
      <c r="CU26">
        <v>0</v>
      </c>
      <c r="CV26">
        <v>1.4094390000000001</v>
      </c>
      <c r="CW26">
        <v>1.1432979999999999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55.12689300000001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223.82798700000001</v>
      </c>
      <c r="L27">
        <v>149.48808500000001</v>
      </c>
      <c r="M27">
        <v>90.877302999999998</v>
      </c>
      <c r="N27">
        <v>116.28481499999999</v>
      </c>
      <c r="O27">
        <v>121.90211600000001</v>
      </c>
      <c r="P27">
        <v>138.21407500000001</v>
      </c>
      <c r="Q27">
        <v>16.925697</v>
      </c>
      <c r="R27">
        <v>41.949818</v>
      </c>
      <c r="S27">
        <v>20.214022</v>
      </c>
      <c r="T27">
        <v>0</v>
      </c>
      <c r="U27">
        <v>336.23741200000001</v>
      </c>
      <c r="V27">
        <v>17.477986000000001</v>
      </c>
      <c r="W27">
        <v>33.529134999999997</v>
      </c>
      <c r="X27">
        <v>94.754203000000004</v>
      </c>
      <c r="Y27">
        <v>0</v>
      </c>
      <c r="Z27">
        <v>18.943759</v>
      </c>
      <c r="AA27">
        <v>12.17864</v>
      </c>
      <c r="AB27">
        <v>27.943211999999999</v>
      </c>
      <c r="AC27">
        <v>20.347691999999999</v>
      </c>
      <c r="AD27">
        <v>19.106466999999999</v>
      </c>
      <c r="AE27">
        <v>51.937806000000002</v>
      </c>
      <c r="AF27">
        <v>8.9067240000000005</v>
      </c>
      <c r="AG27">
        <v>42.539088</v>
      </c>
      <c r="AH27">
        <v>64.116550000000004</v>
      </c>
      <c r="AI27">
        <v>34.795243999999997</v>
      </c>
      <c r="AJ27">
        <v>0</v>
      </c>
      <c r="AK27">
        <v>57.136865999999998</v>
      </c>
      <c r="AL27">
        <v>80.610264000000001</v>
      </c>
      <c r="AM27">
        <v>16.552025</v>
      </c>
      <c r="AN27">
        <v>1.0165569999999999</v>
      </c>
      <c r="AO27">
        <v>0</v>
      </c>
      <c r="AP27">
        <v>1.110819</v>
      </c>
      <c r="AQ27">
        <v>0</v>
      </c>
      <c r="AR27">
        <v>48.930383999999997</v>
      </c>
      <c r="AS27">
        <v>33.382779999999997</v>
      </c>
      <c r="AT27">
        <v>10.829779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55.136893000000008</v>
      </c>
      <c r="BA27">
        <f t="shared" si="1"/>
        <v>2007.2042029999998</v>
      </c>
      <c r="BD27">
        <v>7.51</v>
      </c>
      <c r="BE27">
        <v>1.87</v>
      </c>
      <c r="BF27">
        <v>0</v>
      </c>
      <c r="BG27">
        <v>0</v>
      </c>
      <c r="BH27">
        <v>0</v>
      </c>
      <c r="BI27">
        <v>0.83</v>
      </c>
      <c r="BJ27">
        <v>0.4</v>
      </c>
      <c r="BK27">
        <v>1.76</v>
      </c>
      <c r="BL27">
        <v>0.82</v>
      </c>
      <c r="BM27">
        <v>0.19</v>
      </c>
      <c r="BN27">
        <v>0</v>
      </c>
      <c r="BO27">
        <v>1.82</v>
      </c>
      <c r="BP27">
        <v>0.24</v>
      </c>
      <c r="BQ27">
        <v>1.92</v>
      </c>
      <c r="BR27">
        <v>2.1</v>
      </c>
      <c r="BS27">
        <v>1.56</v>
      </c>
      <c r="BT27">
        <v>2.7843819999999999</v>
      </c>
      <c r="BU27">
        <v>1.292867</v>
      </c>
      <c r="BV27">
        <v>2.2975949999999998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1.6917580000000001</v>
      </c>
      <c r="CN27">
        <v>1.7065840000000001</v>
      </c>
      <c r="CO27">
        <v>0</v>
      </c>
      <c r="CP27">
        <v>4.102703</v>
      </c>
      <c r="CQ27">
        <v>1.706583</v>
      </c>
      <c r="CR27">
        <v>0.79928100000000002</v>
      </c>
      <c r="CS27">
        <v>1.321053</v>
      </c>
      <c r="CT27">
        <v>2.4583469999999998</v>
      </c>
      <c r="CU27">
        <v>0</v>
      </c>
      <c r="CV27">
        <v>1.239217</v>
      </c>
      <c r="CW27">
        <v>1.1432979999999999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55.136893000000008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246.951987</v>
      </c>
      <c r="L28">
        <v>149.48808500000001</v>
      </c>
      <c r="M28">
        <v>90.877302999999998</v>
      </c>
      <c r="N28">
        <v>116.28481499999999</v>
      </c>
      <c r="O28">
        <v>121.90211600000001</v>
      </c>
      <c r="P28">
        <v>138.21407500000001</v>
      </c>
      <c r="Q28">
        <v>16.925697</v>
      </c>
      <c r="R28">
        <v>41.956547999999998</v>
      </c>
      <c r="S28">
        <v>20.214808000000001</v>
      </c>
      <c r="T28">
        <v>0</v>
      </c>
      <c r="U28">
        <v>336.23741200000001</v>
      </c>
      <c r="V28">
        <v>17.477986000000001</v>
      </c>
      <c r="W28">
        <v>33.529134999999997</v>
      </c>
      <c r="X28">
        <v>94.754203000000004</v>
      </c>
      <c r="Y28">
        <v>0</v>
      </c>
      <c r="Z28">
        <v>18.943759</v>
      </c>
      <c r="AA28">
        <v>24.357279999999999</v>
      </c>
      <c r="AB28">
        <v>27.943211999999999</v>
      </c>
      <c r="AC28">
        <v>20.347691999999999</v>
      </c>
      <c r="AD28">
        <v>19.106466999999999</v>
      </c>
      <c r="AE28">
        <v>51.937806000000002</v>
      </c>
      <c r="AF28">
        <v>8.9067240000000005</v>
      </c>
      <c r="AG28">
        <v>42.539088</v>
      </c>
      <c r="AH28">
        <v>73.092866999999998</v>
      </c>
      <c r="AI28">
        <v>34.795243999999997</v>
      </c>
      <c r="AJ28">
        <v>0</v>
      </c>
      <c r="AK28">
        <v>57.136865999999998</v>
      </c>
      <c r="AL28">
        <v>80.610264000000001</v>
      </c>
      <c r="AM28">
        <v>16.552025</v>
      </c>
      <c r="AN28">
        <v>1.0165569999999999</v>
      </c>
      <c r="AO28">
        <v>0</v>
      </c>
      <c r="AP28">
        <v>1.110819</v>
      </c>
      <c r="AQ28">
        <v>0</v>
      </c>
      <c r="AR28">
        <v>48.930383999999997</v>
      </c>
      <c r="AS28">
        <v>33.382779999999997</v>
      </c>
      <c r="AT28">
        <v>10.829779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55.136893000000008</v>
      </c>
      <c r="BA28">
        <f t="shared" si="1"/>
        <v>2051.4906759999994</v>
      </c>
      <c r="BD28">
        <v>7.51</v>
      </c>
      <c r="BE28">
        <v>1.87</v>
      </c>
      <c r="BF28">
        <v>0</v>
      </c>
      <c r="BG28">
        <v>0</v>
      </c>
      <c r="BH28">
        <v>0</v>
      </c>
      <c r="BI28">
        <v>0.83</v>
      </c>
      <c r="BJ28">
        <v>0.4</v>
      </c>
      <c r="BK28">
        <v>1.76</v>
      </c>
      <c r="BL28">
        <v>0.82</v>
      </c>
      <c r="BM28">
        <v>0.19</v>
      </c>
      <c r="BN28">
        <v>0</v>
      </c>
      <c r="BO28">
        <v>1.82</v>
      </c>
      <c r="BP28">
        <v>0.24</v>
      </c>
      <c r="BQ28">
        <v>1.92</v>
      </c>
      <c r="BR28">
        <v>2.1</v>
      </c>
      <c r="BS28">
        <v>1.56</v>
      </c>
      <c r="BT28">
        <v>2.7843819999999999</v>
      </c>
      <c r="BU28">
        <v>1.292867</v>
      </c>
      <c r="BV28">
        <v>2.2975949999999998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1.6917580000000001</v>
      </c>
      <c r="CN28">
        <v>1.7065840000000001</v>
      </c>
      <c r="CO28">
        <v>0</v>
      </c>
      <c r="CP28">
        <v>4.102703</v>
      </c>
      <c r="CQ28">
        <v>1.706583</v>
      </c>
      <c r="CR28">
        <v>0.79928100000000002</v>
      </c>
      <c r="CS28">
        <v>1.321053</v>
      </c>
      <c r="CT28">
        <v>2.4583469999999998</v>
      </c>
      <c r="CU28">
        <v>0</v>
      </c>
      <c r="CV28">
        <v>1.4094390000000001</v>
      </c>
      <c r="CW28">
        <v>1.1432979999999999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55.136893000000008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261.40448700000002</v>
      </c>
      <c r="L29">
        <v>149.48808500000001</v>
      </c>
      <c r="M29">
        <v>90.877302999999998</v>
      </c>
      <c r="N29">
        <v>116.28481499999999</v>
      </c>
      <c r="O29">
        <v>121.90211600000001</v>
      </c>
      <c r="P29">
        <v>138.21407500000001</v>
      </c>
      <c r="Q29">
        <v>16.925697</v>
      </c>
      <c r="R29">
        <v>41.956547999999998</v>
      </c>
      <c r="S29">
        <v>20.214808000000001</v>
      </c>
      <c r="T29">
        <v>0</v>
      </c>
      <c r="U29">
        <v>336.23741200000001</v>
      </c>
      <c r="V29">
        <v>17.477986000000001</v>
      </c>
      <c r="W29">
        <v>33.529134999999997</v>
      </c>
      <c r="X29">
        <v>94.754203000000004</v>
      </c>
      <c r="Y29">
        <v>0</v>
      </c>
      <c r="Z29">
        <v>18.943759</v>
      </c>
      <c r="AA29">
        <v>27.073117</v>
      </c>
      <c r="AB29">
        <v>27.943211999999999</v>
      </c>
      <c r="AC29">
        <v>20.347691999999999</v>
      </c>
      <c r="AD29">
        <v>19.106466999999999</v>
      </c>
      <c r="AE29">
        <v>51.937806000000002</v>
      </c>
      <c r="AF29">
        <v>8.9067240000000005</v>
      </c>
      <c r="AG29">
        <v>42.539088</v>
      </c>
      <c r="AH29">
        <v>72.994225999999998</v>
      </c>
      <c r="AI29">
        <v>6.6913939999999998</v>
      </c>
      <c r="AJ29">
        <v>0</v>
      </c>
      <c r="AK29">
        <v>57.136865999999998</v>
      </c>
      <c r="AL29">
        <v>59.338110999999998</v>
      </c>
      <c r="AM29">
        <v>16.552025</v>
      </c>
      <c r="AN29">
        <v>1.0165569999999999</v>
      </c>
      <c r="AO29">
        <v>0</v>
      </c>
      <c r="AP29">
        <v>1.110819</v>
      </c>
      <c r="AQ29">
        <v>0</v>
      </c>
      <c r="AR29">
        <v>48.930383999999997</v>
      </c>
      <c r="AS29">
        <v>33.382779999999997</v>
      </c>
      <c r="AT29">
        <v>10.829779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55.136893000000008</v>
      </c>
      <c r="BA29">
        <f t="shared" si="1"/>
        <v>2019.1843689999996</v>
      </c>
      <c r="BD29">
        <v>7.51</v>
      </c>
      <c r="BE29">
        <v>1.87</v>
      </c>
      <c r="BF29">
        <v>0</v>
      </c>
      <c r="BG29">
        <v>0</v>
      </c>
      <c r="BH29">
        <v>0</v>
      </c>
      <c r="BI29">
        <v>0.83</v>
      </c>
      <c r="BJ29">
        <v>0.4</v>
      </c>
      <c r="BK29">
        <v>1.76</v>
      </c>
      <c r="BL29">
        <v>0.82</v>
      </c>
      <c r="BM29">
        <v>0.19</v>
      </c>
      <c r="BN29">
        <v>0</v>
      </c>
      <c r="BO29">
        <v>1.82</v>
      </c>
      <c r="BP29">
        <v>0.24</v>
      </c>
      <c r="BQ29">
        <v>1.92</v>
      </c>
      <c r="BR29">
        <v>2.1</v>
      </c>
      <c r="BS29">
        <v>1.56</v>
      </c>
      <c r="BT29">
        <v>2.7843819999999999</v>
      </c>
      <c r="BU29">
        <v>1.292867</v>
      </c>
      <c r="BV29">
        <v>2.2975949999999998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1.6917580000000001</v>
      </c>
      <c r="CN29">
        <v>1.7065840000000001</v>
      </c>
      <c r="CO29">
        <v>0</v>
      </c>
      <c r="CP29">
        <v>4.102703</v>
      </c>
      <c r="CQ29">
        <v>1.706583</v>
      </c>
      <c r="CR29">
        <v>0.79928100000000002</v>
      </c>
      <c r="CS29">
        <v>1.321053</v>
      </c>
      <c r="CT29">
        <v>2.4583469999999998</v>
      </c>
      <c r="CU29">
        <v>0</v>
      </c>
      <c r="CV29">
        <v>1.4094390000000001</v>
      </c>
      <c r="CW29">
        <v>1.1432979999999999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55.136893000000008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222.864487</v>
      </c>
      <c r="L30">
        <v>149.48808500000001</v>
      </c>
      <c r="M30">
        <v>90.877302999999998</v>
      </c>
      <c r="N30">
        <v>116.28481499999999</v>
      </c>
      <c r="O30">
        <v>121.90211600000001</v>
      </c>
      <c r="P30">
        <v>138.21407500000001</v>
      </c>
      <c r="Q30">
        <v>16.925697</v>
      </c>
      <c r="R30">
        <v>41.956547999999998</v>
      </c>
      <c r="S30">
        <v>20.214808000000001</v>
      </c>
      <c r="T30">
        <v>0</v>
      </c>
      <c r="U30">
        <v>336.23741200000001</v>
      </c>
      <c r="V30">
        <v>17.477986000000001</v>
      </c>
      <c r="W30">
        <v>33.529134999999997</v>
      </c>
      <c r="X30">
        <v>94.754203000000004</v>
      </c>
      <c r="Y30">
        <v>0</v>
      </c>
      <c r="Z30">
        <v>18.943759</v>
      </c>
      <c r="AA30">
        <v>27.073117</v>
      </c>
      <c r="AB30">
        <v>27.943211999999999</v>
      </c>
      <c r="AC30">
        <v>20.347691999999999</v>
      </c>
      <c r="AD30">
        <v>19.106466999999999</v>
      </c>
      <c r="AE30">
        <v>51.937806000000002</v>
      </c>
      <c r="AF30">
        <v>8.9067240000000005</v>
      </c>
      <c r="AG30">
        <v>42.539088</v>
      </c>
      <c r="AH30">
        <v>67.568979999999996</v>
      </c>
      <c r="AI30">
        <v>3.3456959999999998</v>
      </c>
      <c r="AJ30">
        <v>0</v>
      </c>
      <c r="AK30">
        <v>57.136865999999998</v>
      </c>
      <c r="AL30">
        <v>59.338110999999998</v>
      </c>
      <c r="AM30">
        <v>16.552025</v>
      </c>
      <c r="AN30">
        <v>1.0165569999999999</v>
      </c>
      <c r="AO30">
        <v>0</v>
      </c>
      <c r="AP30">
        <v>1.110819</v>
      </c>
      <c r="AQ30">
        <v>0</v>
      </c>
      <c r="AR30">
        <v>48.930383999999997</v>
      </c>
      <c r="AS30">
        <v>33.382779999999997</v>
      </c>
      <c r="AT30">
        <v>10.829779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55.136893000000008</v>
      </c>
      <c r="BA30">
        <f t="shared" si="1"/>
        <v>1971.8734249999998</v>
      </c>
      <c r="BD30">
        <v>7.51</v>
      </c>
      <c r="BE30">
        <v>1.87</v>
      </c>
      <c r="BF30">
        <v>0</v>
      </c>
      <c r="BG30">
        <v>0</v>
      </c>
      <c r="BH30">
        <v>0</v>
      </c>
      <c r="BI30">
        <v>0.83</v>
      </c>
      <c r="BJ30">
        <v>0.4</v>
      </c>
      <c r="BK30">
        <v>1.76</v>
      </c>
      <c r="BL30">
        <v>0.82</v>
      </c>
      <c r="BM30">
        <v>0.19</v>
      </c>
      <c r="BN30">
        <v>0</v>
      </c>
      <c r="BO30">
        <v>1.82</v>
      </c>
      <c r="BP30">
        <v>0.24</v>
      </c>
      <c r="BQ30">
        <v>1.92</v>
      </c>
      <c r="BR30">
        <v>2.1</v>
      </c>
      <c r="BS30">
        <v>1.56</v>
      </c>
      <c r="BT30">
        <v>2.7843819999999999</v>
      </c>
      <c r="BU30">
        <v>1.292867</v>
      </c>
      <c r="BV30">
        <v>2.2975949999999998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1.6917580000000001</v>
      </c>
      <c r="CN30">
        <v>1.7065840000000001</v>
      </c>
      <c r="CO30">
        <v>0</v>
      </c>
      <c r="CP30">
        <v>4.102703</v>
      </c>
      <c r="CQ30">
        <v>1.706583</v>
      </c>
      <c r="CR30">
        <v>0.79928100000000002</v>
      </c>
      <c r="CS30">
        <v>1.321053</v>
      </c>
      <c r="CT30">
        <v>2.4583469999999998</v>
      </c>
      <c r="CU30">
        <v>0</v>
      </c>
      <c r="CV30">
        <v>1.300497</v>
      </c>
      <c r="CW30">
        <v>1.1432979999999999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55.136893000000008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216.75098299999999</v>
      </c>
      <c r="L31">
        <v>134.08759699999999</v>
      </c>
      <c r="M31">
        <v>90.877302999999998</v>
      </c>
      <c r="N31">
        <v>116.28481499999999</v>
      </c>
      <c r="O31">
        <v>121.90211600000001</v>
      </c>
      <c r="P31">
        <v>138.21407500000001</v>
      </c>
      <c r="Q31">
        <v>9.311553</v>
      </c>
      <c r="R31">
        <v>41.956547999999998</v>
      </c>
      <c r="S31">
        <v>11.460832</v>
      </c>
      <c r="T31">
        <v>0</v>
      </c>
      <c r="U31">
        <v>336.23741200000001</v>
      </c>
      <c r="V31">
        <v>17.477986000000001</v>
      </c>
      <c r="W31">
        <v>33.529134999999997</v>
      </c>
      <c r="X31">
        <v>94.754203000000004</v>
      </c>
      <c r="Y31">
        <v>0</v>
      </c>
      <c r="Z31">
        <v>18.943759</v>
      </c>
      <c r="AA31">
        <v>27.073117</v>
      </c>
      <c r="AB31">
        <v>27.943211999999999</v>
      </c>
      <c r="AC31">
        <v>20.347691999999999</v>
      </c>
      <c r="AD31">
        <v>19.106466999999999</v>
      </c>
      <c r="AE31">
        <v>51.937806000000002</v>
      </c>
      <c r="AF31">
        <v>8.3948440000000009</v>
      </c>
      <c r="AG31">
        <v>42.539088</v>
      </c>
      <c r="AH31">
        <v>59.184508000000001</v>
      </c>
      <c r="AI31">
        <v>0</v>
      </c>
      <c r="AJ31">
        <v>0</v>
      </c>
      <c r="AK31">
        <v>57.136865999999998</v>
      </c>
      <c r="AL31">
        <v>59.338110999999998</v>
      </c>
      <c r="AM31">
        <v>16.552025</v>
      </c>
      <c r="AN31">
        <v>1.0165569999999999</v>
      </c>
      <c r="AO31">
        <v>0</v>
      </c>
      <c r="AP31">
        <v>1.110819</v>
      </c>
      <c r="AQ31">
        <v>0</v>
      </c>
      <c r="AR31">
        <v>48.930383999999997</v>
      </c>
      <c r="AS31">
        <v>33.382779999999997</v>
      </c>
      <c r="AT31">
        <v>10.829779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60.296893000000004</v>
      </c>
      <c r="BA31">
        <f t="shared" si="1"/>
        <v>1926.9092649999996</v>
      </c>
      <c r="BD31">
        <v>7.51</v>
      </c>
      <c r="BE31">
        <v>1.87</v>
      </c>
      <c r="BF31">
        <v>2.92</v>
      </c>
      <c r="BG31">
        <v>0</v>
      </c>
      <c r="BH31">
        <v>0</v>
      </c>
      <c r="BI31">
        <v>0.8</v>
      </c>
      <c r="BJ31">
        <v>0.4</v>
      </c>
      <c r="BK31">
        <v>1.76</v>
      </c>
      <c r="BL31">
        <v>0.82</v>
      </c>
      <c r="BM31">
        <v>0.19</v>
      </c>
      <c r="BN31">
        <v>2.27</v>
      </c>
      <c r="BO31">
        <v>1.82</v>
      </c>
      <c r="BP31">
        <v>0.24</v>
      </c>
      <c r="BQ31">
        <v>1.92</v>
      </c>
      <c r="BR31">
        <v>2.1</v>
      </c>
      <c r="BS31">
        <v>1.56</v>
      </c>
      <c r="BT31">
        <v>2.7843819999999999</v>
      </c>
      <c r="BU31">
        <v>1.292867</v>
      </c>
      <c r="BV31">
        <v>2.2975949999999998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1.6917580000000001</v>
      </c>
      <c r="CN31">
        <v>1.7065840000000001</v>
      </c>
      <c r="CO31">
        <v>0</v>
      </c>
      <c r="CP31">
        <v>4.102703</v>
      </c>
      <c r="CQ31">
        <v>1.706583</v>
      </c>
      <c r="CR31">
        <v>0.79928100000000002</v>
      </c>
      <c r="CS31">
        <v>1.321053</v>
      </c>
      <c r="CT31">
        <v>2.4583469999999998</v>
      </c>
      <c r="CU31">
        <v>0</v>
      </c>
      <c r="CV31">
        <v>1.143891</v>
      </c>
      <c r="CW31">
        <v>1.1432979999999999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60.296893000000004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198.14849599999999</v>
      </c>
      <c r="L32">
        <v>134.08759699999999</v>
      </c>
      <c r="M32">
        <v>90.877302999999998</v>
      </c>
      <c r="N32">
        <v>116.28481499999999</v>
      </c>
      <c r="O32">
        <v>121.90211600000001</v>
      </c>
      <c r="P32">
        <v>138.21407500000001</v>
      </c>
      <c r="Q32">
        <v>9.311553</v>
      </c>
      <c r="R32">
        <v>26.911711</v>
      </c>
      <c r="S32">
        <v>11.460832</v>
      </c>
      <c r="T32">
        <v>0</v>
      </c>
      <c r="U32">
        <v>336.23741200000001</v>
      </c>
      <c r="V32">
        <v>17.477986000000001</v>
      </c>
      <c r="W32">
        <v>33.529134999999997</v>
      </c>
      <c r="X32">
        <v>94.754203000000004</v>
      </c>
      <c r="Y32">
        <v>0</v>
      </c>
      <c r="Z32">
        <v>18.943759</v>
      </c>
      <c r="AA32">
        <v>27.073117</v>
      </c>
      <c r="AB32">
        <v>27.943211999999999</v>
      </c>
      <c r="AC32">
        <v>20.347691999999999</v>
      </c>
      <c r="AD32">
        <v>19.106466999999999</v>
      </c>
      <c r="AE32">
        <v>51.937806000000002</v>
      </c>
      <c r="AF32">
        <v>8.3948440000000009</v>
      </c>
      <c r="AG32">
        <v>42.539088</v>
      </c>
      <c r="AH32">
        <v>39.456339</v>
      </c>
      <c r="AI32">
        <v>0</v>
      </c>
      <c r="AJ32">
        <v>0</v>
      </c>
      <c r="AK32">
        <v>57.136865999999998</v>
      </c>
      <c r="AL32">
        <v>59.338110999999998</v>
      </c>
      <c r="AM32">
        <v>16.552025</v>
      </c>
      <c r="AN32">
        <v>1.0165569999999999</v>
      </c>
      <c r="AO32">
        <v>0</v>
      </c>
      <c r="AP32">
        <v>1.110819</v>
      </c>
      <c r="AQ32">
        <v>0</v>
      </c>
      <c r="AR32">
        <v>48.930383999999997</v>
      </c>
      <c r="AS32">
        <v>33.382779999999997</v>
      </c>
      <c r="AT32">
        <v>10.829779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60.316893000000007</v>
      </c>
      <c r="BA32">
        <f t="shared" si="1"/>
        <v>1873.5537719999995</v>
      </c>
      <c r="BD32">
        <v>7.51</v>
      </c>
      <c r="BE32">
        <v>1.87</v>
      </c>
      <c r="BF32">
        <v>2.92</v>
      </c>
      <c r="BG32">
        <v>0</v>
      </c>
      <c r="BH32">
        <v>0</v>
      </c>
      <c r="BI32">
        <v>0.8</v>
      </c>
      <c r="BJ32">
        <v>0.4</v>
      </c>
      <c r="BK32">
        <v>1.76</v>
      </c>
      <c r="BL32">
        <v>0.82</v>
      </c>
      <c r="BM32">
        <v>0.19</v>
      </c>
      <c r="BN32">
        <v>2.29</v>
      </c>
      <c r="BO32">
        <v>1.82</v>
      </c>
      <c r="BP32">
        <v>0.24</v>
      </c>
      <c r="BQ32">
        <v>1.92</v>
      </c>
      <c r="BR32">
        <v>2.1</v>
      </c>
      <c r="BS32">
        <v>1.56</v>
      </c>
      <c r="BT32">
        <v>2.7843819999999999</v>
      </c>
      <c r="BU32">
        <v>1.292867</v>
      </c>
      <c r="BV32">
        <v>2.2975949999999998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1.6917580000000001</v>
      </c>
      <c r="CN32">
        <v>1.7065840000000001</v>
      </c>
      <c r="CO32">
        <v>0</v>
      </c>
      <c r="CP32">
        <v>4.102703</v>
      </c>
      <c r="CQ32">
        <v>1.706583</v>
      </c>
      <c r="CR32">
        <v>0.79928100000000002</v>
      </c>
      <c r="CS32">
        <v>1.321053</v>
      </c>
      <c r="CT32">
        <v>2.4583469999999998</v>
      </c>
      <c r="CU32">
        <v>0</v>
      </c>
      <c r="CV32">
        <v>0.76259500000000002</v>
      </c>
      <c r="CW32">
        <v>1.1432979999999999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60.316893000000007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198.14849599999999</v>
      </c>
      <c r="L33">
        <v>134.08759699999999</v>
      </c>
      <c r="M33">
        <v>90.877302999999998</v>
      </c>
      <c r="N33">
        <v>116.28481499999999</v>
      </c>
      <c r="O33">
        <v>121.90211600000001</v>
      </c>
      <c r="P33">
        <v>138.21407500000001</v>
      </c>
      <c r="Q33">
        <v>9.311553</v>
      </c>
      <c r="R33">
        <v>26.911711</v>
      </c>
      <c r="S33">
        <v>11.460832</v>
      </c>
      <c r="T33">
        <v>0</v>
      </c>
      <c r="U33">
        <v>336.23741200000001</v>
      </c>
      <c r="V33">
        <v>17.477986000000001</v>
      </c>
      <c r="W33">
        <v>33.529134999999997</v>
      </c>
      <c r="X33">
        <v>142.131305</v>
      </c>
      <c r="Y33">
        <v>0</v>
      </c>
      <c r="Z33">
        <v>6.3145860000000003</v>
      </c>
      <c r="AA33">
        <v>27.073117</v>
      </c>
      <c r="AB33">
        <v>27.943211999999999</v>
      </c>
      <c r="AC33">
        <v>20.347691999999999</v>
      </c>
      <c r="AD33">
        <v>19.106466999999999</v>
      </c>
      <c r="AE33">
        <v>51.937806000000002</v>
      </c>
      <c r="AF33">
        <v>8.3948440000000009</v>
      </c>
      <c r="AG33">
        <v>42.539088</v>
      </c>
      <c r="AH33">
        <v>19.728169000000001</v>
      </c>
      <c r="AI33">
        <v>0</v>
      </c>
      <c r="AJ33">
        <v>0</v>
      </c>
      <c r="AK33">
        <v>57.136865999999998</v>
      </c>
      <c r="AL33">
        <v>59.338110999999998</v>
      </c>
      <c r="AM33">
        <v>16.552025</v>
      </c>
      <c r="AN33">
        <v>1.0165569999999999</v>
      </c>
      <c r="AO33">
        <v>0</v>
      </c>
      <c r="AP33">
        <v>1.110819</v>
      </c>
      <c r="AQ33">
        <v>0</v>
      </c>
      <c r="AR33">
        <v>48.930383999999997</v>
      </c>
      <c r="AS33">
        <v>33.382779999999997</v>
      </c>
      <c r="AT33">
        <v>10.829779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60.326893000000005</v>
      </c>
      <c r="BA33">
        <f t="shared" si="1"/>
        <v>1888.5835309999995</v>
      </c>
      <c r="BD33">
        <v>7.51</v>
      </c>
      <c r="BE33">
        <v>1.87</v>
      </c>
      <c r="BF33">
        <v>2.92</v>
      </c>
      <c r="BG33">
        <v>0</v>
      </c>
      <c r="BH33">
        <v>0</v>
      </c>
      <c r="BI33">
        <v>0.8</v>
      </c>
      <c r="BJ33">
        <v>0.4</v>
      </c>
      <c r="BK33">
        <v>1.76</v>
      </c>
      <c r="BL33">
        <v>0.84</v>
      </c>
      <c r="BM33">
        <v>0.18</v>
      </c>
      <c r="BN33">
        <v>2.29</v>
      </c>
      <c r="BO33">
        <v>1.82</v>
      </c>
      <c r="BP33">
        <v>0.24</v>
      </c>
      <c r="BQ33">
        <v>1.92</v>
      </c>
      <c r="BR33">
        <v>2.1</v>
      </c>
      <c r="BS33">
        <v>1.56</v>
      </c>
      <c r="BT33">
        <v>2.7843819999999999</v>
      </c>
      <c r="BU33">
        <v>1.292867</v>
      </c>
      <c r="BV33">
        <v>2.2975949999999998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1.6917580000000001</v>
      </c>
      <c r="CN33">
        <v>1.7065840000000001</v>
      </c>
      <c r="CO33">
        <v>0</v>
      </c>
      <c r="CP33">
        <v>4.102703</v>
      </c>
      <c r="CQ33">
        <v>1.706583</v>
      </c>
      <c r="CR33">
        <v>0.79928100000000002</v>
      </c>
      <c r="CS33">
        <v>1.321053</v>
      </c>
      <c r="CT33">
        <v>2.4583469999999998</v>
      </c>
      <c r="CU33">
        <v>0</v>
      </c>
      <c r="CV33">
        <v>0.38129600000000002</v>
      </c>
      <c r="CW33">
        <v>1.1432979999999999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60.326893000000005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176.44084100000001</v>
      </c>
      <c r="L34">
        <v>117.97787700000001</v>
      </c>
      <c r="M34">
        <v>90.877302999999998</v>
      </c>
      <c r="N34">
        <v>116.28481499999999</v>
      </c>
      <c r="O34">
        <v>121.90211600000001</v>
      </c>
      <c r="P34">
        <v>138.21407500000001</v>
      </c>
      <c r="Q34">
        <v>5.706105</v>
      </c>
      <c r="R34">
        <v>26.911711</v>
      </c>
      <c r="S34">
        <v>8.0023490000000006</v>
      </c>
      <c r="T34">
        <v>0</v>
      </c>
      <c r="U34">
        <v>336.23741200000001</v>
      </c>
      <c r="V34">
        <v>17.477986000000001</v>
      </c>
      <c r="W34">
        <v>33.529134999999997</v>
      </c>
      <c r="X34">
        <v>142.131305</v>
      </c>
      <c r="Y34">
        <v>0</v>
      </c>
      <c r="Z34">
        <v>6.3145860000000003</v>
      </c>
      <c r="AA34">
        <v>24.357279999999999</v>
      </c>
      <c r="AB34">
        <v>27.943211999999999</v>
      </c>
      <c r="AC34">
        <v>20.347691999999999</v>
      </c>
      <c r="AD34">
        <v>19.106466999999999</v>
      </c>
      <c r="AE34">
        <v>51.937806000000002</v>
      </c>
      <c r="AF34">
        <v>8.3948440000000009</v>
      </c>
      <c r="AG34">
        <v>42.539088</v>
      </c>
      <c r="AH34">
        <v>0</v>
      </c>
      <c r="AI34">
        <v>0</v>
      </c>
      <c r="AJ34">
        <v>0</v>
      </c>
      <c r="AK34">
        <v>57.136865999999998</v>
      </c>
      <c r="AL34">
        <v>59.338110999999998</v>
      </c>
      <c r="AM34">
        <v>16.552025</v>
      </c>
      <c r="AN34">
        <v>1.0165569999999999</v>
      </c>
      <c r="AO34">
        <v>0</v>
      </c>
      <c r="AP34">
        <v>1.110819</v>
      </c>
      <c r="AQ34">
        <v>0</v>
      </c>
      <c r="AR34">
        <v>48.930383999999997</v>
      </c>
      <c r="AS34">
        <v>33.382779999999997</v>
      </c>
      <c r="AT34">
        <v>10.829779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60.336893000000003</v>
      </c>
      <c r="BA34">
        <f t="shared" si="1"/>
        <v>1821.2682189999994</v>
      </c>
      <c r="BD34">
        <v>7.51</v>
      </c>
      <c r="BE34">
        <v>1.87</v>
      </c>
      <c r="BF34">
        <v>2.92</v>
      </c>
      <c r="BG34">
        <v>0</v>
      </c>
      <c r="BH34">
        <v>0</v>
      </c>
      <c r="BI34">
        <v>0.8</v>
      </c>
      <c r="BJ34">
        <v>0.4</v>
      </c>
      <c r="BK34">
        <v>1.76</v>
      </c>
      <c r="BL34">
        <v>0.85</v>
      </c>
      <c r="BM34">
        <v>0.18</v>
      </c>
      <c r="BN34">
        <v>2.29</v>
      </c>
      <c r="BO34">
        <v>1.82</v>
      </c>
      <c r="BP34">
        <v>0.24</v>
      </c>
      <c r="BQ34">
        <v>1.92</v>
      </c>
      <c r="BR34">
        <v>2.1</v>
      </c>
      <c r="BS34">
        <v>1.56</v>
      </c>
      <c r="BT34">
        <v>2.7843819999999999</v>
      </c>
      <c r="BU34">
        <v>1.292867</v>
      </c>
      <c r="BV34">
        <v>2.2975949999999998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1.6917580000000001</v>
      </c>
      <c r="CN34">
        <v>1.7065840000000001</v>
      </c>
      <c r="CO34">
        <v>0</v>
      </c>
      <c r="CP34">
        <v>4.102703</v>
      </c>
      <c r="CQ34">
        <v>1.706583</v>
      </c>
      <c r="CR34">
        <v>0.79928100000000002</v>
      </c>
      <c r="CS34">
        <v>1.321053</v>
      </c>
      <c r="CT34">
        <v>2.4583469999999998</v>
      </c>
      <c r="CU34">
        <v>0</v>
      </c>
      <c r="CV34">
        <v>0</v>
      </c>
      <c r="CW34">
        <v>1.1432979999999999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60.336893000000003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176.44084100000001</v>
      </c>
      <c r="L35">
        <v>117.97787700000001</v>
      </c>
      <c r="M35">
        <v>90.877302999999998</v>
      </c>
      <c r="N35">
        <v>116.28481499999999</v>
      </c>
      <c r="O35">
        <v>121.90211600000001</v>
      </c>
      <c r="P35">
        <v>138.21407500000001</v>
      </c>
      <c r="Q35">
        <v>5.706105</v>
      </c>
      <c r="R35">
        <v>26.911711</v>
      </c>
      <c r="S35">
        <v>8.0023490000000006</v>
      </c>
      <c r="T35">
        <v>0</v>
      </c>
      <c r="U35">
        <v>336.23741200000001</v>
      </c>
      <c r="V35">
        <v>14.712167000000001</v>
      </c>
      <c r="W35">
        <v>33.529134999999997</v>
      </c>
      <c r="X35">
        <v>142.131305</v>
      </c>
      <c r="Y35">
        <v>0</v>
      </c>
      <c r="Z35">
        <v>6.3145860000000003</v>
      </c>
      <c r="AA35">
        <v>24.357279999999999</v>
      </c>
      <c r="AB35">
        <v>13.900684</v>
      </c>
      <c r="AC35">
        <v>10.173845999999999</v>
      </c>
      <c r="AD35">
        <v>19.106466999999999</v>
      </c>
      <c r="AE35">
        <v>51.937806000000002</v>
      </c>
      <c r="AF35">
        <v>8.3948440000000009</v>
      </c>
      <c r="AG35">
        <v>42.539088</v>
      </c>
      <c r="AH35">
        <v>0</v>
      </c>
      <c r="AI35">
        <v>0</v>
      </c>
      <c r="AJ35">
        <v>0</v>
      </c>
      <c r="AK35">
        <v>57.136865999999998</v>
      </c>
      <c r="AL35">
        <v>47.022654000000003</v>
      </c>
      <c r="AM35">
        <v>16.552025</v>
      </c>
      <c r="AN35">
        <v>1.0165569999999999</v>
      </c>
      <c r="AO35">
        <v>0</v>
      </c>
      <c r="AP35">
        <v>0.493697</v>
      </c>
      <c r="AQ35">
        <v>0</v>
      </c>
      <c r="AR35">
        <v>48.930383999999997</v>
      </c>
      <c r="AS35">
        <v>34.632944999999999</v>
      </c>
      <c r="AT35">
        <v>10.829779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60.336893000000003</v>
      </c>
      <c r="BA35">
        <f t="shared" si="1"/>
        <v>1782.6036119999994</v>
      </c>
      <c r="BD35">
        <v>7.51</v>
      </c>
      <c r="BE35">
        <v>1.87</v>
      </c>
      <c r="BF35">
        <v>2.92</v>
      </c>
      <c r="BG35">
        <v>0</v>
      </c>
      <c r="BH35">
        <v>0</v>
      </c>
      <c r="BI35">
        <v>0.8</v>
      </c>
      <c r="BJ35">
        <v>0.4</v>
      </c>
      <c r="BK35">
        <v>1.76</v>
      </c>
      <c r="BL35">
        <v>0.85</v>
      </c>
      <c r="BM35">
        <v>0.18</v>
      </c>
      <c r="BN35">
        <v>2.29</v>
      </c>
      <c r="BO35">
        <v>1.82</v>
      </c>
      <c r="BP35">
        <v>0.24</v>
      </c>
      <c r="BQ35">
        <v>1.92</v>
      </c>
      <c r="BR35">
        <v>2.1</v>
      </c>
      <c r="BS35">
        <v>1.56</v>
      </c>
      <c r="BT35">
        <v>2.7843819999999999</v>
      </c>
      <c r="BU35">
        <v>1.292867</v>
      </c>
      <c r="BV35">
        <v>2.2975949999999998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1.6917580000000001</v>
      </c>
      <c r="CN35">
        <v>1.7065840000000001</v>
      </c>
      <c r="CO35">
        <v>0</v>
      </c>
      <c r="CP35">
        <v>4.102703</v>
      </c>
      <c r="CQ35">
        <v>1.706583</v>
      </c>
      <c r="CR35">
        <v>0.79928100000000002</v>
      </c>
      <c r="CS35">
        <v>1.321053</v>
      </c>
      <c r="CT35">
        <v>2.4583469999999998</v>
      </c>
      <c r="CU35">
        <v>0</v>
      </c>
      <c r="CV35">
        <v>0</v>
      </c>
      <c r="CW35">
        <v>1.1432979999999999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60.336893000000003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176.44084100000001</v>
      </c>
      <c r="L36">
        <v>117.97787700000001</v>
      </c>
      <c r="M36">
        <v>90.877302999999998</v>
      </c>
      <c r="N36">
        <v>116.28481499999999</v>
      </c>
      <c r="O36">
        <v>121.90211600000001</v>
      </c>
      <c r="P36">
        <v>138.21407500000001</v>
      </c>
      <c r="Q36">
        <v>5.706105</v>
      </c>
      <c r="R36">
        <v>26.911711</v>
      </c>
      <c r="S36">
        <v>8.0023490000000006</v>
      </c>
      <c r="T36">
        <v>0</v>
      </c>
      <c r="U36">
        <v>336.23741200000001</v>
      </c>
      <c r="V36">
        <v>13.038563999999999</v>
      </c>
      <c r="W36">
        <v>33.529134999999997</v>
      </c>
      <c r="X36">
        <v>142.131305</v>
      </c>
      <c r="Y36">
        <v>0</v>
      </c>
      <c r="Z36">
        <v>6.3145860000000003</v>
      </c>
      <c r="AA36">
        <v>12.17864</v>
      </c>
      <c r="AB36">
        <v>13.900684</v>
      </c>
      <c r="AC36">
        <v>10.173845999999999</v>
      </c>
      <c r="AD36">
        <v>19.106466999999999</v>
      </c>
      <c r="AE36">
        <v>51.937806000000002</v>
      </c>
      <c r="AF36">
        <v>8.3948440000000009</v>
      </c>
      <c r="AG36">
        <v>42.539088</v>
      </c>
      <c r="AH36">
        <v>0</v>
      </c>
      <c r="AI36">
        <v>0</v>
      </c>
      <c r="AJ36">
        <v>0</v>
      </c>
      <c r="AK36">
        <v>57.136865999999998</v>
      </c>
      <c r="AL36">
        <v>47.022654000000003</v>
      </c>
      <c r="AM36">
        <v>16.552025</v>
      </c>
      <c r="AN36">
        <v>1.0165569999999999</v>
      </c>
      <c r="AO36">
        <v>0</v>
      </c>
      <c r="AP36">
        <v>0.493697</v>
      </c>
      <c r="AQ36">
        <v>0</v>
      </c>
      <c r="AR36">
        <v>48.930383999999997</v>
      </c>
      <c r="AS36">
        <v>34.632944999999999</v>
      </c>
      <c r="AT36">
        <v>10.829779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60.336893000000003</v>
      </c>
      <c r="BA36">
        <f t="shared" si="1"/>
        <v>1768.7513689999998</v>
      </c>
      <c r="BD36">
        <v>7.51</v>
      </c>
      <c r="BE36">
        <v>1.87</v>
      </c>
      <c r="BF36">
        <v>2.92</v>
      </c>
      <c r="BG36">
        <v>0</v>
      </c>
      <c r="BH36">
        <v>0</v>
      </c>
      <c r="BI36">
        <v>0.8</v>
      </c>
      <c r="BJ36">
        <v>0.4</v>
      </c>
      <c r="BK36">
        <v>1.76</v>
      </c>
      <c r="BL36">
        <v>0.85</v>
      </c>
      <c r="BM36">
        <v>0.18</v>
      </c>
      <c r="BN36">
        <v>2.29</v>
      </c>
      <c r="BO36">
        <v>1.82</v>
      </c>
      <c r="BP36">
        <v>0.24</v>
      </c>
      <c r="BQ36">
        <v>1.92</v>
      </c>
      <c r="BR36">
        <v>2.1</v>
      </c>
      <c r="BS36">
        <v>1.56</v>
      </c>
      <c r="BT36">
        <v>2.7843819999999999</v>
      </c>
      <c r="BU36">
        <v>1.292867</v>
      </c>
      <c r="BV36">
        <v>2.2975949999999998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1.6917580000000001</v>
      </c>
      <c r="CN36">
        <v>1.7065840000000001</v>
      </c>
      <c r="CO36">
        <v>0</v>
      </c>
      <c r="CP36">
        <v>4.102703</v>
      </c>
      <c r="CQ36">
        <v>1.706583</v>
      </c>
      <c r="CR36">
        <v>0.79928100000000002</v>
      </c>
      <c r="CS36">
        <v>1.321053</v>
      </c>
      <c r="CT36">
        <v>2.4583469999999998</v>
      </c>
      <c r="CU36">
        <v>0</v>
      </c>
      <c r="CV36">
        <v>0</v>
      </c>
      <c r="CW36">
        <v>1.1432979999999999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60.336893000000003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176.44084100000001</v>
      </c>
      <c r="L37">
        <v>117.97787700000001</v>
      </c>
      <c r="M37">
        <v>90.877302999999998</v>
      </c>
      <c r="N37">
        <v>116.28481499999999</v>
      </c>
      <c r="O37">
        <v>121.90211600000001</v>
      </c>
      <c r="P37">
        <v>138.21407500000001</v>
      </c>
      <c r="Q37">
        <v>5.7278370000000001</v>
      </c>
      <c r="R37">
        <v>27.871357</v>
      </c>
      <c r="S37">
        <v>8.0023490000000006</v>
      </c>
      <c r="T37">
        <v>0</v>
      </c>
      <c r="U37">
        <v>336.23741200000001</v>
      </c>
      <c r="V37">
        <v>8.2527629999999998</v>
      </c>
      <c r="W37">
        <v>23.624576999999999</v>
      </c>
      <c r="X37">
        <v>142.131305</v>
      </c>
      <c r="Y37">
        <v>0</v>
      </c>
      <c r="Z37">
        <v>6.3145860000000003</v>
      </c>
      <c r="AA37">
        <v>12.17864</v>
      </c>
      <c r="AB37">
        <v>13.900684</v>
      </c>
      <c r="AC37">
        <v>10.03998</v>
      </c>
      <c r="AD37">
        <v>19.106466999999999</v>
      </c>
      <c r="AE37">
        <v>51.937806000000002</v>
      </c>
      <c r="AF37">
        <v>8.3948440000000009</v>
      </c>
      <c r="AG37">
        <v>42.539088</v>
      </c>
      <c r="AH37">
        <v>0</v>
      </c>
      <c r="AI37">
        <v>0</v>
      </c>
      <c r="AJ37">
        <v>0</v>
      </c>
      <c r="AK37">
        <v>57.136865999999998</v>
      </c>
      <c r="AL37">
        <v>47.022654000000003</v>
      </c>
      <c r="AM37">
        <v>16.552025</v>
      </c>
      <c r="AN37">
        <v>1.0165569999999999</v>
      </c>
      <c r="AO37">
        <v>0</v>
      </c>
      <c r="AP37">
        <v>0.493697</v>
      </c>
      <c r="AQ37">
        <v>0</v>
      </c>
      <c r="AR37">
        <v>48.930383999999997</v>
      </c>
      <c r="AS37">
        <v>33.382779999999997</v>
      </c>
      <c r="AT37">
        <v>10.829779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60.306893000000002</v>
      </c>
      <c r="BA37">
        <f t="shared" si="1"/>
        <v>1753.6283569999996</v>
      </c>
      <c r="BD37">
        <v>7.51</v>
      </c>
      <c r="BE37">
        <v>1.87</v>
      </c>
      <c r="BF37">
        <v>2.92</v>
      </c>
      <c r="BG37">
        <v>0</v>
      </c>
      <c r="BH37">
        <v>0</v>
      </c>
      <c r="BI37">
        <v>0.77</v>
      </c>
      <c r="BJ37">
        <v>0.4</v>
      </c>
      <c r="BK37">
        <v>1.76</v>
      </c>
      <c r="BL37">
        <v>0.85</v>
      </c>
      <c r="BM37">
        <v>0.18</v>
      </c>
      <c r="BN37">
        <v>2.29</v>
      </c>
      <c r="BO37">
        <v>1.82</v>
      </c>
      <c r="BP37">
        <v>0.24</v>
      </c>
      <c r="BQ37">
        <v>1.92</v>
      </c>
      <c r="BR37">
        <v>2.1</v>
      </c>
      <c r="BS37">
        <v>1.56</v>
      </c>
      <c r="BT37">
        <v>2.7843819999999999</v>
      </c>
      <c r="BU37">
        <v>1.292867</v>
      </c>
      <c r="BV37">
        <v>2.2975949999999998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1.6917580000000001</v>
      </c>
      <c r="CN37">
        <v>1.7065840000000001</v>
      </c>
      <c r="CO37">
        <v>0</v>
      </c>
      <c r="CP37">
        <v>4.102703</v>
      </c>
      <c r="CQ37">
        <v>1.706583</v>
      </c>
      <c r="CR37">
        <v>0.79928100000000002</v>
      </c>
      <c r="CS37">
        <v>1.321053</v>
      </c>
      <c r="CT37">
        <v>2.4583469999999998</v>
      </c>
      <c r="CU37">
        <v>0</v>
      </c>
      <c r="CV37">
        <v>0</v>
      </c>
      <c r="CW37">
        <v>1.1432979999999999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60.306893000000002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176.44084100000001</v>
      </c>
      <c r="L38">
        <v>117.97787700000001</v>
      </c>
      <c r="M38">
        <v>90.877302999999998</v>
      </c>
      <c r="N38">
        <v>116.28481499999999</v>
      </c>
      <c r="O38">
        <v>121.90211600000001</v>
      </c>
      <c r="P38">
        <v>138.21407500000001</v>
      </c>
      <c r="Q38">
        <v>5.7278370000000001</v>
      </c>
      <c r="R38">
        <v>27.875211</v>
      </c>
      <c r="S38">
        <v>8.0023490000000006</v>
      </c>
      <c r="T38">
        <v>0</v>
      </c>
      <c r="U38">
        <v>336.23741200000001</v>
      </c>
      <c r="V38">
        <v>8.2527629999999998</v>
      </c>
      <c r="W38">
        <v>23.624576999999999</v>
      </c>
      <c r="X38">
        <v>142.131305</v>
      </c>
      <c r="Y38">
        <v>0</v>
      </c>
      <c r="Z38">
        <v>6.3145860000000003</v>
      </c>
      <c r="AA38">
        <v>12.17864</v>
      </c>
      <c r="AB38">
        <v>13.900684</v>
      </c>
      <c r="AC38">
        <v>0</v>
      </c>
      <c r="AD38">
        <v>19.106466999999999</v>
      </c>
      <c r="AE38">
        <v>51.937806000000002</v>
      </c>
      <c r="AF38">
        <v>8.3948440000000009</v>
      </c>
      <c r="AG38">
        <v>42.539088</v>
      </c>
      <c r="AH38">
        <v>0</v>
      </c>
      <c r="AI38">
        <v>0</v>
      </c>
      <c r="AJ38">
        <v>0</v>
      </c>
      <c r="AK38">
        <v>57.136865999999998</v>
      </c>
      <c r="AL38">
        <v>47.022654000000003</v>
      </c>
      <c r="AM38">
        <v>16.552025</v>
      </c>
      <c r="AN38">
        <v>1.0165569999999999</v>
      </c>
      <c r="AO38">
        <v>0</v>
      </c>
      <c r="AP38">
        <v>0.493697</v>
      </c>
      <c r="AQ38">
        <v>0</v>
      </c>
      <c r="AR38">
        <v>48.930383999999997</v>
      </c>
      <c r="AS38">
        <v>33.382779999999997</v>
      </c>
      <c r="AT38">
        <v>10.829779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60.306893000000002</v>
      </c>
      <c r="BA38">
        <f t="shared" si="1"/>
        <v>1743.5922309999996</v>
      </c>
      <c r="BD38">
        <v>7.51</v>
      </c>
      <c r="BE38">
        <v>1.87</v>
      </c>
      <c r="BF38">
        <v>2.92</v>
      </c>
      <c r="BG38">
        <v>0</v>
      </c>
      <c r="BH38">
        <v>0</v>
      </c>
      <c r="BI38">
        <v>0.77</v>
      </c>
      <c r="BJ38">
        <v>0.4</v>
      </c>
      <c r="BK38">
        <v>1.76</v>
      </c>
      <c r="BL38">
        <v>0.85</v>
      </c>
      <c r="BM38">
        <v>0.18</v>
      </c>
      <c r="BN38">
        <v>2.29</v>
      </c>
      <c r="BO38">
        <v>1.82</v>
      </c>
      <c r="BP38">
        <v>0.24</v>
      </c>
      <c r="BQ38">
        <v>1.92</v>
      </c>
      <c r="BR38">
        <v>2.1</v>
      </c>
      <c r="BS38">
        <v>1.56</v>
      </c>
      <c r="BT38">
        <v>2.7843819999999999</v>
      </c>
      <c r="BU38">
        <v>1.292867</v>
      </c>
      <c r="BV38">
        <v>2.2975949999999998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1.6917580000000001</v>
      </c>
      <c r="CN38">
        <v>1.7065840000000001</v>
      </c>
      <c r="CO38">
        <v>0</v>
      </c>
      <c r="CP38">
        <v>4.102703</v>
      </c>
      <c r="CQ38">
        <v>1.706583</v>
      </c>
      <c r="CR38">
        <v>0.79928100000000002</v>
      </c>
      <c r="CS38">
        <v>1.321053</v>
      </c>
      <c r="CT38">
        <v>2.4583469999999998</v>
      </c>
      <c r="CU38">
        <v>0</v>
      </c>
      <c r="CV38">
        <v>0</v>
      </c>
      <c r="CW38">
        <v>1.1432979999999999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60.306893000000002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176.44084100000001</v>
      </c>
      <c r="L39">
        <v>117.97787700000001</v>
      </c>
      <c r="M39">
        <v>90.877302999999998</v>
      </c>
      <c r="N39">
        <v>116.28481499999999</v>
      </c>
      <c r="O39">
        <v>121.90211600000001</v>
      </c>
      <c r="P39">
        <v>138.21407500000001</v>
      </c>
      <c r="Q39">
        <v>5.7278370000000001</v>
      </c>
      <c r="R39">
        <v>27.875211</v>
      </c>
      <c r="S39">
        <v>8.0023490000000006</v>
      </c>
      <c r="T39">
        <v>0</v>
      </c>
      <c r="U39">
        <v>336.23741200000001</v>
      </c>
      <c r="V39">
        <v>8.2527629999999998</v>
      </c>
      <c r="W39">
        <v>23.624576999999999</v>
      </c>
      <c r="X39">
        <v>142.131305</v>
      </c>
      <c r="Y39">
        <v>0</v>
      </c>
      <c r="Z39">
        <v>6.3145860000000003</v>
      </c>
      <c r="AA39">
        <v>0</v>
      </c>
      <c r="AB39">
        <v>13.900684</v>
      </c>
      <c r="AC39">
        <v>0</v>
      </c>
      <c r="AD39">
        <v>9.5532330000000005</v>
      </c>
      <c r="AE39">
        <v>51.937806000000002</v>
      </c>
      <c r="AF39">
        <v>8.3948440000000009</v>
      </c>
      <c r="AG39">
        <v>42.539088</v>
      </c>
      <c r="AH39">
        <v>0</v>
      </c>
      <c r="AI39">
        <v>0</v>
      </c>
      <c r="AJ39">
        <v>0</v>
      </c>
      <c r="AK39">
        <v>57.136865999999998</v>
      </c>
      <c r="AL39">
        <v>47.022654000000003</v>
      </c>
      <c r="AM39">
        <v>16.552025</v>
      </c>
      <c r="AN39">
        <v>1.0165569999999999</v>
      </c>
      <c r="AO39">
        <v>0</v>
      </c>
      <c r="AP39">
        <v>0.493697</v>
      </c>
      <c r="AQ39">
        <v>0</v>
      </c>
      <c r="AR39">
        <v>48.930383999999997</v>
      </c>
      <c r="AS39">
        <v>33.382779999999997</v>
      </c>
      <c r="AT39">
        <v>10.829779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68.286893000000006</v>
      </c>
      <c r="BA39">
        <f t="shared" si="1"/>
        <v>1729.8403569999996</v>
      </c>
      <c r="BD39">
        <v>7.51</v>
      </c>
      <c r="BE39">
        <v>1.87</v>
      </c>
      <c r="BF39">
        <v>2.92</v>
      </c>
      <c r="BG39">
        <v>0</v>
      </c>
      <c r="BH39">
        <v>7.98</v>
      </c>
      <c r="BI39">
        <v>0.77</v>
      </c>
      <c r="BJ39">
        <v>0.4</v>
      </c>
      <c r="BK39">
        <v>1.76</v>
      </c>
      <c r="BL39">
        <v>0.85</v>
      </c>
      <c r="BM39">
        <v>0.18</v>
      </c>
      <c r="BN39">
        <v>2.29</v>
      </c>
      <c r="BO39">
        <v>1.82</v>
      </c>
      <c r="BP39">
        <v>0.24</v>
      </c>
      <c r="BQ39">
        <v>1.92</v>
      </c>
      <c r="BR39">
        <v>2.1</v>
      </c>
      <c r="BS39">
        <v>1.56</v>
      </c>
      <c r="BT39">
        <v>2.7843819999999999</v>
      </c>
      <c r="BU39">
        <v>1.292867</v>
      </c>
      <c r="BV39">
        <v>2.2975949999999998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1.6917580000000001</v>
      </c>
      <c r="CN39">
        <v>1.7065840000000001</v>
      </c>
      <c r="CO39">
        <v>0</v>
      </c>
      <c r="CP39">
        <v>4.102703</v>
      </c>
      <c r="CQ39">
        <v>1.706583</v>
      </c>
      <c r="CR39">
        <v>0.79928100000000002</v>
      </c>
      <c r="CS39">
        <v>1.321053</v>
      </c>
      <c r="CT39">
        <v>2.4583469999999998</v>
      </c>
      <c r="CU39">
        <v>0</v>
      </c>
      <c r="CV39">
        <v>0</v>
      </c>
      <c r="CW39">
        <v>1.1755180000000001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68.286893000000006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176.44084100000001</v>
      </c>
      <c r="L40">
        <v>117.97787700000001</v>
      </c>
      <c r="M40">
        <v>90.877302999999998</v>
      </c>
      <c r="N40">
        <v>116.28481499999999</v>
      </c>
      <c r="O40">
        <v>121.90211600000001</v>
      </c>
      <c r="P40">
        <v>138.21407500000001</v>
      </c>
      <c r="Q40">
        <v>5.7278370000000001</v>
      </c>
      <c r="R40">
        <v>27.875211</v>
      </c>
      <c r="S40">
        <v>8.0023490000000006</v>
      </c>
      <c r="T40">
        <v>0</v>
      </c>
      <c r="U40">
        <v>336.23741200000001</v>
      </c>
      <c r="V40">
        <v>8.2527629999999998</v>
      </c>
      <c r="W40">
        <v>23.624576999999999</v>
      </c>
      <c r="X40">
        <v>142.131305</v>
      </c>
      <c r="Y40">
        <v>0</v>
      </c>
      <c r="Z40">
        <v>6.3145860000000003</v>
      </c>
      <c r="AA40">
        <v>0</v>
      </c>
      <c r="AB40">
        <v>13.900684</v>
      </c>
      <c r="AC40">
        <v>0</v>
      </c>
      <c r="AD40">
        <v>0</v>
      </c>
      <c r="AE40">
        <v>49.603219000000003</v>
      </c>
      <c r="AF40">
        <v>8.3948440000000009</v>
      </c>
      <c r="AG40">
        <v>42.539088</v>
      </c>
      <c r="AH40">
        <v>0</v>
      </c>
      <c r="AI40">
        <v>0</v>
      </c>
      <c r="AJ40">
        <v>0</v>
      </c>
      <c r="AK40">
        <v>57.136865999999998</v>
      </c>
      <c r="AL40">
        <v>47.022654000000003</v>
      </c>
      <c r="AM40">
        <v>16.552025</v>
      </c>
      <c r="AN40">
        <v>1.0165569999999999</v>
      </c>
      <c r="AO40">
        <v>0</v>
      </c>
      <c r="AP40">
        <v>0.493697</v>
      </c>
      <c r="AQ40">
        <v>0</v>
      </c>
      <c r="AR40">
        <v>51.057791999999999</v>
      </c>
      <c r="AS40">
        <v>33.382779999999997</v>
      </c>
      <c r="AT40">
        <v>10.829779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69.296893000000011</v>
      </c>
      <c r="BA40">
        <f t="shared" si="1"/>
        <v>1721.0899449999997</v>
      </c>
      <c r="BD40">
        <v>7.51</v>
      </c>
      <c r="BE40">
        <v>1.87</v>
      </c>
      <c r="BF40">
        <v>2.92</v>
      </c>
      <c r="BG40">
        <v>0</v>
      </c>
      <c r="BH40">
        <v>8.99</v>
      </c>
      <c r="BI40">
        <v>0.77</v>
      </c>
      <c r="BJ40">
        <v>0.4</v>
      </c>
      <c r="BK40">
        <v>1.76</v>
      </c>
      <c r="BL40">
        <v>0.85</v>
      </c>
      <c r="BM40">
        <v>0.18</v>
      </c>
      <c r="BN40">
        <v>2.29</v>
      </c>
      <c r="BO40">
        <v>1.82</v>
      </c>
      <c r="BP40">
        <v>0.24</v>
      </c>
      <c r="BQ40">
        <v>1.92</v>
      </c>
      <c r="BR40">
        <v>2.1</v>
      </c>
      <c r="BS40">
        <v>1.56</v>
      </c>
      <c r="BT40">
        <v>2.7843819999999999</v>
      </c>
      <c r="BU40">
        <v>1.292867</v>
      </c>
      <c r="BV40">
        <v>2.2975949999999998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1.6917580000000001</v>
      </c>
      <c r="CN40">
        <v>1.7065840000000001</v>
      </c>
      <c r="CO40">
        <v>0</v>
      </c>
      <c r="CP40">
        <v>4.102703</v>
      </c>
      <c r="CQ40">
        <v>1.706583</v>
      </c>
      <c r="CR40">
        <v>0.79928100000000002</v>
      </c>
      <c r="CS40">
        <v>1.321053</v>
      </c>
      <c r="CT40">
        <v>2.4583469999999998</v>
      </c>
      <c r="CU40">
        <v>0</v>
      </c>
      <c r="CV40">
        <v>0</v>
      </c>
      <c r="CW40">
        <v>1.1755180000000001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69.296893000000011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176.44084100000001</v>
      </c>
      <c r="L41">
        <v>117.97787700000001</v>
      </c>
      <c r="M41">
        <v>90.877302999999998</v>
      </c>
      <c r="N41">
        <v>116.28481499999999</v>
      </c>
      <c r="O41">
        <v>121.90211600000001</v>
      </c>
      <c r="P41">
        <v>138.21407500000001</v>
      </c>
      <c r="Q41">
        <v>5.7278370000000001</v>
      </c>
      <c r="R41">
        <v>27.875211</v>
      </c>
      <c r="S41">
        <v>8.0023490000000006</v>
      </c>
      <c r="T41">
        <v>0</v>
      </c>
      <c r="U41">
        <v>336.23741200000001</v>
      </c>
      <c r="V41">
        <v>8.2527629999999998</v>
      </c>
      <c r="W41">
        <v>23.624576999999999</v>
      </c>
      <c r="X41">
        <v>118.099868</v>
      </c>
      <c r="Y41">
        <v>0</v>
      </c>
      <c r="Z41">
        <v>6.3145860000000003</v>
      </c>
      <c r="AA41">
        <v>0</v>
      </c>
      <c r="AB41">
        <v>13.900684</v>
      </c>
      <c r="AC41">
        <v>0</v>
      </c>
      <c r="AD41">
        <v>0</v>
      </c>
      <c r="AE41">
        <v>34.506588000000001</v>
      </c>
      <c r="AF41">
        <v>8.3948440000000009</v>
      </c>
      <c r="AG41">
        <v>42.539088</v>
      </c>
      <c r="AH41">
        <v>0</v>
      </c>
      <c r="AI41">
        <v>0</v>
      </c>
      <c r="AJ41">
        <v>0</v>
      </c>
      <c r="AK41">
        <v>57.136865999999998</v>
      </c>
      <c r="AL41">
        <v>47.022654000000003</v>
      </c>
      <c r="AM41">
        <v>16.552025</v>
      </c>
      <c r="AN41">
        <v>1.0165569999999999</v>
      </c>
      <c r="AO41">
        <v>0</v>
      </c>
      <c r="AP41">
        <v>0.493697</v>
      </c>
      <c r="AQ41">
        <v>0</v>
      </c>
      <c r="AR41">
        <v>51.057791999999999</v>
      </c>
      <c r="AS41">
        <v>33.382779999999997</v>
      </c>
      <c r="AT41">
        <v>10.829779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68.996893000000014</v>
      </c>
      <c r="BA41">
        <f t="shared" si="1"/>
        <v>1681.6618769999998</v>
      </c>
      <c r="BD41">
        <v>7.54</v>
      </c>
      <c r="BE41">
        <v>1.87</v>
      </c>
      <c r="BF41">
        <v>2.92</v>
      </c>
      <c r="BG41">
        <v>0</v>
      </c>
      <c r="BH41">
        <v>8.99</v>
      </c>
      <c r="BI41">
        <v>0.73</v>
      </c>
      <c r="BJ41">
        <v>0.4</v>
      </c>
      <c r="BK41">
        <v>1.46</v>
      </c>
      <c r="BL41">
        <v>0.85</v>
      </c>
      <c r="BM41">
        <v>0.19</v>
      </c>
      <c r="BN41">
        <v>2.29</v>
      </c>
      <c r="BO41">
        <v>1.82</v>
      </c>
      <c r="BP41">
        <v>0.24</v>
      </c>
      <c r="BQ41">
        <v>1.92</v>
      </c>
      <c r="BR41">
        <v>2.1</v>
      </c>
      <c r="BS41">
        <v>1.56</v>
      </c>
      <c r="BT41">
        <v>2.7843819999999999</v>
      </c>
      <c r="BU41">
        <v>1.292867</v>
      </c>
      <c r="BV41">
        <v>2.2975949999999998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1.6917580000000001</v>
      </c>
      <c r="CN41">
        <v>1.7065840000000001</v>
      </c>
      <c r="CO41">
        <v>0</v>
      </c>
      <c r="CP41">
        <v>4.102703</v>
      </c>
      <c r="CQ41">
        <v>1.706583</v>
      </c>
      <c r="CR41">
        <v>0.79928100000000002</v>
      </c>
      <c r="CS41">
        <v>1.321053</v>
      </c>
      <c r="CT41">
        <v>2.4583469999999998</v>
      </c>
      <c r="CU41">
        <v>0</v>
      </c>
      <c r="CV41">
        <v>0</v>
      </c>
      <c r="CW41">
        <v>1.1755180000000001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68.996893000000014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176.44084100000001</v>
      </c>
      <c r="L42">
        <v>150.73687699999999</v>
      </c>
      <c r="M42">
        <v>90.877302999999998</v>
      </c>
      <c r="N42">
        <v>116.28481499999999</v>
      </c>
      <c r="O42">
        <v>121.90211600000001</v>
      </c>
      <c r="P42">
        <v>138.21407500000001</v>
      </c>
      <c r="Q42">
        <v>5.7278370000000001</v>
      </c>
      <c r="R42">
        <v>27.875211</v>
      </c>
      <c r="S42">
        <v>8.0023490000000006</v>
      </c>
      <c r="T42">
        <v>0</v>
      </c>
      <c r="U42">
        <v>336.23741200000001</v>
      </c>
      <c r="V42">
        <v>8.2527629999999998</v>
      </c>
      <c r="W42">
        <v>23.624576999999999</v>
      </c>
      <c r="X42">
        <v>118.099868</v>
      </c>
      <c r="Y42">
        <v>0</v>
      </c>
      <c r="Z42">
        <v>6.3145860000000003</v>
      </c>
      <c r="AA42">
        <v>0</v>
      </c>
      <c r="AB42">
        <v>13.900684</v>
      </c>
      <c r="AC42">
        <v>0</v>
      </c>
      <c r="AD42">
        <v>0</v>
      </c>
      <c r="AE42">
        <v>17.253292999999999</v>
      </c>
      <c r="AF42">
        <v>8.3948440000000009</v>
      </c>
      <c r="AG42">
        <v>42.539088</v>
      </c>
      <c r="AH42">
        <v>0</v>
      </c>
      <c r="AI42">
        <v>0</v>
      </c>
      <c r="AJ42">
        <v>0</v>
      </c>
      <c r="AK42">
        <v>57.136865999999998</v>
      </c>
      <c r="AL42">
        <v>47.022654000000003</v>
      </c>
      <c r="AM42">
        <v>16.552025</v>
      </c>
      <c r="AN42">
        <v>1.0165569999999999</v>
      </c>
      <c r="AO42">
        <v>0</v>
      </c>
      <c r="AP42">
        <v>0.493697</v>
      </c>
      <c r="AQ42">
        <v>0</v>
      </c>
      <c r="AR42">
        <v>48.930383999999997</v>
      </c>
      <c r="AS42">
        <v>33.382779999999997</v>
      </c>
      <c r="AT42">
        <v>10.829779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69.026893000000015</v>
      </c>
      <c r="BA42">
        <f t="shared" si="1"/>
        <v>1695.0701739999997</v>
      </c>
      <c r="BD42">
        <v>7.54</v>
      </c>
      <c r="BE42">
        <v>1.87</v>
      </c>
      <c r="BF42">
        <v>2.92</v>
      </c>
      <c r="BG42">
        <v>0</v>
      </c>
      <c r="BH42">
        <v>8.99</v>
      </c>
      <c r="BI42">
        <v>0.76</v>
      </c>
      <c r="BJ42">
        <v>0.4</v>
      </c>
      <c r="BK42">
        <v>1.46</v>
      </c>
      <c r="BL42">
        <v>0.85</v>
      </c>
      <c r="BM42">
        <v>0.19</v>
      </c>
      <c r="BN42">
        <v>2.29</v>
      </c>
      <c r="BO42">
        <v>1.82</v>
      </c>
      <c r="BP42">
        <v>0.24</v>
      </c>
      <c r="BQ42">
        <v>1.92</v>
      </c>
      <c r="BR42">
        <v>2.1</v>
      </c>
      <c r="BS42">
        <v>1.56</v>
      </c>
      <c r="BT42">
        <v>2.7843819999999999</v>
      </c>
      <c r="BU42">
        <v>1.292867</v>
      </c>
      <c r="BV42">
        <v>2.2975949999999998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1.6917580000000001</v>
      </c>
      <c r="CN42">
        <v>1.7065840000000001</v>
      </c>
      <c r="CO42">
        <v>0</v>
      </c>
      <c r="CP42">
        <v>4.102703</v>
      </c>
      <c r="CQ42">
        <v>1.706583</v>
      </c>
      <c r="CR42">
        <v>0.79928100000000002</v>
      </c>
      <c r="CS42">
        <v>1.321053</v>
      </c>
      <c r="CT42">
        <v>2.4583469999999998</v>
      </c>
      <c r="CU42">
        <v>0</v>
      </c>
      <c r="CV42">
        <v>0</v>
      </c>
      <c r="CW42">
        <v>1.1755180000000001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69.026893000000015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179.030247</v>
      </c>
      <c r="L43">
        <v>207.910967</v>
      </c>
      <c r="M43">
        <v>90.877302999999998</v>
      </c>
      <c r="N43">
        <v>116.28481499999999</v>
      </c>
      <c r="O43">
        <v>121.90211600000001</v>
      </c>
      <c r="P43">
        <v>138.21407500000001</v>
      </c>
      <c r="Q43">
        <v>9.5439489999999996</v>
      </c>
      <c r="R43">
        <v>27.875211</v>
      </c>
      <c r="S43">
        <v>13.763501</v>
      </c>
      <c r="T43">
        <v>0</v>
      </c>
      <c r="U43">
        <v>336.23741200000001</v>
      </c>
      <c r="V43">
        <v>8.2527629999999998</v>
      </c>
      <c r="W43">
        <v>23.624576999999999</v>
      </c>
      <c r="X43">
        <v>109.407479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17.253292999999999</v>
      </c>
      <c r="AF43">
        <v>8.3948440000000009</v>
      </c>
      <c r="AG43">
        <v>42.539088</v>
      </c>
      <c r="AH43">
        <v>0</v>
      </c>
      <c r="AI43">
        <v>0</v>
      </c>
      <c r="AJ43">
        <v>0</v>
      </c>
      <c r="AK43">
        <v>57.136865999999998</v>
      </c>
      <c r="AL43">
        <v>47.022654000000003</v>
      </c>
      <c r="AM43">
        <v>16.552025</v>
      </c>
      <c r="AN43">
        <v>1.0165569999999999</v>
      </c>
      <c r="AO43">
        <v>0</v>
      </c>
      <c r="AP43">
        <v>0.493697</v>
      </c>
      <c r="AQ43">
        <v>0</v>
      </c>
      <c r="AR43">
        <v>48.930383999999997</v>
      </c>
      <c r="AS43">
        <v>34.632944999999999</v>
      </c>
      <c r="AT43">
        <v>10.829779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69.336893000000018</v>
      </c>
      <c r="BA43">
        <f t="shared" si="1"/>
        <v>1743.3780259999999</v>
      </c>
      <c r="BD43">
        <v>7.54</v>
      </c>
      <c r="BE43">
        <v>1.87</v>
      </c>
      <c r="BF43">
        <v>2.92</v>
      </c>
      <c r="BG43">
        <v>0</v>
      </c>
      <c r="BH43">
        <v>8.99</v>
      </c>
      <c r="BI43">
        <v>0.77</v>
      </c>
      <c r="BJ43">
        <v>0.4</v>
      </c>
      <c r="BK43">
        <v>1.76</v>
      </c>
      <c r="BL43">
        <v>0.85</v>
      </c>
      <c r="BM43">
        <v>0.19</v>
      </c>
      <c r="BN43">
        <v>2.29</v>
      </c>
      <c r="BO43">
        <v>1.82</v>
      </c>
      <c r="BP43">
        <v>0.24</v>
      </c>
      <c r="BQ43">
        <v>1.92</v>
      </c>
      <c r="BR43">
        <v>2.1</v>
      </c>
      <c r="BS43">
        <v>1.56</v>
      </c>
      <c r="BT43">
        <v>2.7843819999999999</v>
      </c>
      <c r="BU43">
        <v>1.292867</v>
      </c>
      <c r="BV43">
        <v>2.2975949999999998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1.6917580000000001</v>
      </c>
      <c r="CN43">
        <v>1.7065840000000001</v>
      </c>
      <c r="CO43">
        <v>0</v>
      </c>
      <c r="CP43">
        <v>4.102703</v>
      </c>
      <c r="CQ43">
        <v>1.706583</v>
      </c>
      <c r="CR43">
        <v>0.79928100000000002</v>
      </c>
      <c r="CS43">
        <v>1.321053</v>
      </c>
      <c r="CT43">
        <v>2.4583469999999998</v>
      </c>
      <c r="CU43">
        <v>0</v>
      </c>
      <c r="CV43">
        <v>0</v>
      </c>
      <c r="CW43">
        <v>1.1755180000000001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69.336893000000018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179.030247</v>
      </c>
      <c r="L44">
        <v>208.22892200000001</v>
      </c>
      <c r="M44">
        <v>90.877302999999998</v>
      </c>
      <c r="N44">
        <v>116.28481499999999</v>
      </c>
      <c r="O44">
        <v>121.90211600000001</v>
      </c>
      <c r="P44">
        <v>138.21407500000001</v>
      </c>
      <c r="Q44">
        <v>9.5439489999999996</v>
      </c>
      <c r="R44">
        <v>27.875211</v>
      </c>
      <c r="S44">
        <v>13.763501</v>
      </c>
      <c r="T44">
        <v>0</v>
      </c>
      <c r="U44">
        <v>336.23741200000001</v>
      </c>
      <c r="V44">
        <v>8.2527629999999998</v>
      </c>
      <c r="W44">
        <v>23.624576999999999</v>
      </c>
      <c r="X44">
        <v>109.407479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17.253292999999999</v>
      </c>
      <c r="AF44">
        <v>8.3948440000000009</v>
      </c>
      <c r="AG44">
        <v>42.539088</v>
      </c>
      <c r="AH44">
        <v>0</v>
      </c>
      <c r="AI44">
        <v>0</v>
      </c>
      <c r="AJ44">
        <v>0</v>
      </c>
      <c r="AK44">
        <v>57.136865999999998</v>
      </c>
      <c r="AL44">
        <v>47.022654000000003</v>
      </c>
      <c r="AM44">
        <v>16.552025</v>
      </c>
      <c r="AN44">
        <v>1.0165569999999999</v>
      </c>
      <c r="AO44">
        <v>0</v>
      </c>
      <c r="AP44">
        <v>0.493697</v>
      </c>
      <c r="AQ44">
        <v>0</v>
      </c>
      <c r="AR44">
        <v>48.930383999999997</v>
      </c>
      <c r="AS44">
        <v>34.632944999999999</v>
      </c>
      <c r="AT44">
        <v>10.829779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69.39689300000002</v>
      </c>
      <c r="BA44">
        <f t="shared" si="1"/>
        <v>1743.755981</v>
      </c>
      <c r="BD44">
        <v>7.54</v>
      </c>
      <c r="BE44">
        <v>1.87</v>
      </c>
      <c r="BF44">
        <v>2.92</v>
      </c>
      <c r="BG44">
        <v>0</v>
      </c>
      <c r="BH44">
        <v>8.99</v>
      </c>
      <c r="BI44">
        <v>0.81</v>
      </c>
      <c r="BJ44">
        <v>0.42</v>
      </c>
      <c r="BK44">
        <v>1.76</v>
      </c>
      <c r="BL44">
        <v>0.85</v>
      </c>
      <c r="BM44">
        <v>0.19</v>
      </c>
      <c r="BN44">
        <v>2.29</v>
      </c>
      <c r="BO44">
        <v>1.82</v>
      </c>
      <c r="BP44">
        <v>0.24</v>
      </c>
      <c r="BQ44">
        <v>1.92</v>
      </c>
      <c r="BR44">
        <v>2.1</v>
      </c>
      <c r="BS44">
        <v>1.56</v>
      </c>
      <c r="BT44">
        <v>2.7843819999999999</v>
      </c>
      <c r="BU44">
        <v>1.292867</v>
      </c>
      <c r="BV44">
        <v>2.2975949999999998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1.6917580000000001</v>
      </c>
      <c r="CN44">
        <v>1.7065840000000001</v>
      </c>
      <c r="CO44">
        <v>0</v>
      </c>
      <c r="CP44">
        <v>4.102703</v>
      </c>
      <c r="CQ44">
        <v>1.706583</v>
      </c>
      <c r="CR44">
        <v>0.79928100000000002</v>
      </c>
      <c r="CS44">
        <v>1.321053</v>
      </c>
      <c r="CT44">
        <v>2.4583469999999998</v>
      </c>
      <c r="CU44">
        <v>0</v>
      </c>
      <c r="CV44">
        <v>0</v>
      </c>
      <c r="CW44">
        <v>1.1755180000000001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69.39689300000002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179.030247</v>
      </c>
      <c r="L45">
        <v>208.22892200000001</v>
      </c>
      <c r="M45">
        <v>90.877302999999998</v>
      </c>
      <c r="N45">
        <v>116.28481499999999</v>
      </c>
      <c r="O45">
        <v>121.90211600000001</v>
      </c>
      <c r="P45">
        <v>138.21407500000001</v>
      </c>
      <c r="Q45">
        <v>9.5439489999999996</v>
      </c>
      <c r="R45">
        <v>27.875211</v>
      </c>
      <c r="S45">
        <v>13.763501</v>
      </c>
      <c r="T45">
        <v>0</v>
      </c>
      <c r="U45">
        <v>336.23741200000001</v>
      </c>
      <c r="V45">
        <v>8.2527629999999998</v>
      </c>
      <c r="W45">
        <v>23.624576999999999</v>
      </c>
      <c r="X45">
        <v>109.407479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17.253292999999999</v>
      </c>
      <c r="AF45">
        <v>8.3948440000000009</v>
      </c>
      <c r="AG45">
        <v>42.539088</v>
      </c>
      <c r="AH45">
        <v>0</v>
      </c>
      <c r="AI45">
        <v>0</v>
      </c>
      <c r="AJ45">
        <v>0</v>
      </c>
      <c r="AK45">
        <v>57.136865999999998</v>
      </c>
      <c r="AL45">
        <v>34.707197000000001</v>
      </c>
      <c r="AM45">
        <v>16.552025</v>
      </c>
      <c r="AN45">
        <v>1.0165569999999999</v>
      </c>
      <c r="AO45">
        <v>0</v>
      </c>
      <c r="AP45">
        <v>5.6775200000000003</v>
      </c>
      <c r="AQ45">
        <v>0</v>
      </c>
      <c r="AR45">
        <v>48.930383999999997</v>
      </c>
      <c r="AS45">
        <v>33.382779999999997</v>
      </c>
      <c r="AT45">
        <v>10.829779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69.375704000000013</v>
      </c>
      <c r="BA45">
        <f t="shared" si="1"/>
        <v>1735.3529929999995</v>
      </c>
      <c r="BD45">
        <v>7.54</v>
      </c>
      <c r="BE45">
        <v>1.87</v>
      </c>
      <c r="BF45">
        <v>2.92</v>
      </c>
      <c r="BG45">
        <v>0</v>
      </c>
      <c r="BH45">
        <v>8.99</v>
      </c>
      <c r="BI45">
        <v>0.82</v>
      </c>
      <c r="BJ45">
        <v>0.42</v>
      </c>
      <c r="BK45">
        <v>1.76</v>
      </c>
      <c r="BL45">
        <v>0.85</v>
      </c>
      <c r="BM45">
        <v>0.19</v>
      </c>
      <c r="BN45">
        <v>2.29</v>
      </c>
      <c r="BO45">
        <v>1.82</v>
      </c>
      <c r="BP45">
        <v>0.24</v>
      </c>
      <c r="BQ45">
        <v>1.92</v>
      </c>
      <c r="BR45">
        <v>2.1</v>
      </c>
      <c r="BS45">
        <v>1.56</v>
      </c>
      <c r="BT45">
        <v>2.7843819999999999</v>
      </c>
      <c r="BU45">
        <v>1.292867</v>
      </c>
      <c r="BV45">
        <v>2.2664059999999999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1.6917580000000001</v>
      </c>
      <c r="CN45">
        <v>1.7065840000000001</v>
      </c>
      <c r="CO45">
        <v>0</v>
      </c>
      <c r="CP45">
        <v>4.102703</v>
      </c>
      <c r="CQ45">
        <v>1.706583</v>
      </c>
      <c r="CR45">
        <v>0.79928100000000002</v>
      </c>
      <c r="CS45">
        <v>1.321053</v>
      </c>
      <c r="CT45">
        <v>2.4583469999999998</v>
      </c>
      <c r="CU45">
        <v>0</v>
      </c>
      <c r="CV45">
        <v>0</v>
      </c>
      <c r="CW45">
        <v>1.1755180000000001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69.375704000000013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179.030247</v>
      </c>
      <c r="L46">
        <v>208.22892200000001</v>
      </c>
      <c r="M46">
        <v>90.877302999999998</v>
      </c>
      <c r="N46">
        <v>116.28481499999999</v>
      </c>
      <c r="O46">
        <v>121.90211600000001</v>
      </c>
      <c r="P46">
        <v>138.21407500000001</v>
      </c>
      <c r="Q46">
        <v>9.5439489999999996</v>
      </c>
      <c r="R46">
        <v>27.875211</v>
      </c>
      <c r="S46">
        <v>13.763501</v>
      </c>
      <c r="T46">
        <v>0</v>
      </c>
      <c r="U46">
        <v>336.23741200000001</v>
      </c>
      <c r="V46">
        <v>8.2527629999999998</v>
      </c>
      <c r="W46">
        <v>23.624576999999999</v>
      </c>
      <c r="X46">
        <v>109.407479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17.253292999999999</v>
      </c>
      <c r="AF46">
        <v>8.3948440000000009</v>
      </c>
      <c r="AG46">
        <v>42.539088</v>
      </c>
      <c r="AH46">
        <v>0</v>
      </c>
      <c r="AI46">
        <v>0</v>
      </c>
      <c r="AJ46">
        <v>0</v>
      </c>
      <c r="AK46">
        <v>57.136865999999998</v>
      </c>
      <c r="AL46">
        <v>34.707197000000001</v>
      </c>
      <c r="AM46">
        <v>16.552025</v>
      </c>
      <c r="AN46">
        <v>1.0165569999999999</v>
      </c>
      <c r="AO46">
        <v>0</v>
      </c>
      <c r="AP46">
        <v>5.6775200000000003</v>
      </c>
      <c r="AQ46">
        <v>0</v>
      </c>
      <c r="AR46">
        <v>48.930383999999997</v>
      </c>
      <c r="AS46">
        <v>33.382779999999997</v>
      </c>
      <c r="AT46">
        <v>10.829779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69.375704000000013</v>
      </c>
      <c r="BA46">
        <f t="shared" si="1"/>
        <v>1735.3529929999995</v>
      </c>
      <c r="BD46">
        <v>7.54</v>
      </c>
      <c r="BE46">
        <v>1.87</v>
      </c>
      <c r="BF46">
        <v>2.92</v>
      </c>
      <c r="BG46">
        <v>0</v>
      </c>
      <c r="BH46">
        <v>8.99</v>
      </c>
      <c r="BI46">
        <v>0.82</v>
      </c>
      <c r="BJ46">
        <v>0.42</v>
      </c>
      <c r="BK46">
        <v>1.76</v>
      </c>
      <c r="BL46">
        <v>0.85</v>
      </c>
      <c r="BM46">
        <v>0.19</v>
      </c>
      <c r="BN46">
        <v>2.29</v>
      </c>
      <c r="BO46">
        <v>1.82</v>
      </c>
      <c r="BP46">
        <v>0.24</v>
      </c>
      <c r="BQ46">
        <v>1.92</v>
      </c>
      <c r="BR46">
        <v>2.1</v>
      </c>
      <c r="BS46">
        <v>1.56</v>
      </c>
      <c r="BT46">
        <v>2.7843819999999999</v>
      </c>
      <c r="BU46">
        <v>1.292867</v>
      </c>
      <c r="BV46">
        <v>2.2664059999999999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1.6917580000000001</v>
      </c>
      <c r="CN46">
        <v>1.7065840000000001</v>
      </c>
      <c r="CO46">
        <v>0</v>
      </c>
      <c r="CP46">
        <v>4.102703</v>
      </c>
      <c r="CQ46">
        <v>1.706583</v>
      </c>
      <c r="CR46">
        <v>0.79928100000000002</v>
      </c>
      <c r="CS46">
        <v>1.321053</v>
      </c>
      <c r="CT46">
        <v>2.4583469999999998</v>
      </c>
      <c r="CU46">
        <v>0</v>
      </c>
      <c r="CV46">
        <v>0</v>
      </c>
      <c r="CW46">
        <v>1.1755180000000001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69.375704000000013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179.030247</v>
      </c>
      <c r="L47">
        <v>208.22892200000001</v>
      </c>
      <c r="M47">
        <v>90.877302999999998</v>
      </c>
      <c r="N47">
        <v>116.28481499999999</v>
      </c>
      <c r="O47">
        <v>121.90211600000001</v>
      </c>
      <c r="P47">
        <v>138.21407500000001</v>
      </c>
      <c r="Q47">
        <v>9.5439489999999996</v>
      </c>
      <c r="R47">
        <v>27.875211</v>
      </c>
      <c r="S47">
        <v>13.763501</v>
      </c>
      <c r="T47">
        <v>0</v>
      </c>
      <c r="U47">
        <v>336.23741200000001</v>
      </c>
      <c r="V47">
        <v>8.2527629999999998</v>
      </c>
      <c r="W47">
        <v>23.624576999999999</v>
      </c>
      <c r="X47">
        <v>105.614722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8.3948440000000009</v>
      </c>
      <c r="AG47">
        <v>42.539088</v>
      </c>
      <c r="AH47">
        <v>0</v>
      </c>
      <c r="AI47">
        <v>0</v>
      </c>
      <c r="AJ47">
        <v>0</v>
      </c>
      <c r="AK47">
        <v>57.136865999999998</v>
      </c>
      <c r="AL47">
        <v>38.065958000000002</v>
      </c>
      <c r="AM47">
        <v>16.552025</v>
      </c>
      <c r="AN47">
        <v>1.0165569999999999</v>
      </c>
      <c r="AO47">
        <v>0</v>
      </c>
      <c r="AP47">
        <v>5.8009440000000003</v>
      </c>
      <c r="AQ47">
        <v>0</v>
      </c>
      <c r="AR47">
        <v>48.930383999999997</v>
      </c>
      <c r="AS47">
        <v>33.382779999999997</v>
      </c>
      <c r="AT47">
        <v>10.829779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69.365704000000022</v>
      </c>
      <c r="BA47">
        <f t="shared" si="1"/>
        <v>1717.7791279999997</v>
      </c>
      <c r="BD47">
        <v>7.54</v>
      </c>
      <c r="BE47">
        <v>1.87</v>
      </c>
      <c r="BF47">
        <v>2.92</v>
      </c>
      <c r="BG47">
        <v>0</v>
      </c>
      <c r="BH47">
        <v>8.99</v>
      </c>
      <c r="BI47">
        <v>0.82</v>
      </c>
      <c r="BJ47">
        <v>0.42</v>
      </c>
      <c r="BK47">
        <v>1.76</v>
      </c>
      <c r="BL47">
        <v>0.85</v>
      </c>
      <c r="BM47">
        <v>0.18</v>
      </c>
      <c r="BN47">
        <v>2.29</v>
      </c>
      <c r="BO47">
        <v>1.82</v>
      </c>
      <c r="BP47">
        <v>0.24</v>
      </c>
      <c r="BQ47">
        <v>1.92</v>
      </c>
      <c r="BR47">
        <v>2.1</v>
      </c>
      <c r="BS47">
        <v>1.56</v>
      </c>
      <c r="BT47">
        <v>2.7843819999999999</v>
      </c>
      <c r="BU47">
        <v>1.292867</v>
      </c>
      <c r="BV47">
        <v>2.2664059999999999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1.6917580000000001</v>
      </c>
      <c r="CN47">
        <v>1.7065840000000001</v>
      </c>
      <c r="CO47">
        <v>0</v>
      </c>
      <c r="CP47">
        <v>4.102703</v>
      </c>
      <c r="CQ47">
        <v>1.706583</v>
      </c>
      <c r="CR47">
        <v>0.79928100000000002</v>
      </c>
      <c r="CS47">
        <v>1.321053</v>
      </c>
      <c r="CT47">
        <v>2.4583469999999998</v>
      </c>
      <c r="CU47">
        <v>0</v>
      </c>
      <c r="CV47">
        <v>0</v>
      </c>
      <c r="CW47">
        <v>1.4117489999999999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69.365704000000022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179.030247</v>
      </c>
      <c r="L48">
        <v>208.22892200000001</v>
      </c>
      <c r="M48">
        <v>90.877302999999998</v>
      </c>
      <c r="N48">
        <v>116.28481499999999</v>
      </c>
      <c r="O48">
        <v>121.90211600000001</v>
      </c>
      <c r="P48">
        <v>138.21407500000001</v>
      </c>
      <c r="Q48">
        <v>9.5439489999999996</v>
      </c>
      <c r="R48">
        <v>27.875211</v>
      </c>
      <c r="S48">
        <v>13.763501</v>
      </c>
      <c r="T48">
        <v>0</v>
      </c>
      <c r="U48">
        <v>336.23741200000001</v>
      </c>
      <c r="V48">
        <v>8.2527629999999998</v>
      </c>
      <c r="W48">
        <v>23.624576999999999</v>
      </c>
      <c r="X48">
        <v>105.614722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8.3948440000000009</v>
      </c>
      <c r="AG48">
        <v>42.539088</v>
      </c>
      <c r="AH48">
        <v>0</v>
      </c>
      <c r="AI48">
        <v>0</v>
      </c>
      <c r="AJ48">
        <v>0</v>
      </c>
      <c r="AK48">
        <v>57.136865999999998</v>
      </c>
      <c r="AL48">
        <v>38.065958000000002</v>
      </c>
      <c r="AM48">
        <v>16.552025</v>
      </c>
      <c r="AN48">
        <v>1.0165569999999999</v>
      </c>
      <c r="AO48">
        <v>0</v>
      </c>
      <c r="AP48">
        <v>5.8009440000000003</v>
      </c>
      <c r="AQ48">
        <v>0</v>
      </c>
      <c r="AR48">
        <v>48.930383999999997</v>
      </c>
      <c r="AS48">
        <v>33.382779999999997</v>
      </c>
      <c r="AT48">
        <v>10.829779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69.365704000000022</v>
      </c>
      <c r="BA48">
        <f t="shared" si="1"/>
        <v>1717.7791279999997</v>
      </c>
      <c r="BD48">
        <v>7.54</v>
      </c>
      <c r="BE48">
        <v>1.87</v>
      </c>
      <c r="BF48">
        <v>2.92</v>
      </c>
      <c r="BG48">
        <v>0</v>
      </c>
      <c r="BH48">
        <v>8.99</v>
      </c>
      <c r="BI48">
        <v>0.82</v>
      </c>
      <c r="BJ48">
        <v>0.42</v>
      </c>
      <c r="BK48">
        <v>1.76</v>
      </c>
      <c r="BL48">
        <v>0.85</v>
      </c>
      <c r="BM48">
        <v>0.18</v>
      </c>
      <c r="BN48">
        <v>2.29</v>
      </c>
      <c r="BO48">
        <v>1.82</v>
      </c>
      <c r="BP48">
        <v>0.24</v>
      </c>
      <c r="BQ48">
        <v>1.92</v>
      </c>
      <c r="BR48">
        <v>2.1</v>
      </c>
      <c r="BS48">
        <v>1.56</v>
      </c>
      <c r="BT48">
        <v>2.7843819999999999</v>
      </c>
      <c r="BU48">
        <v>1.292867</v>
      </c>
      <c r="BV48">
        <v>2.2664059999999999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1.6917580000000001</v>
      </c>
      <c r="CN48">
        <v>1.7065840000000001</v>
      </c>
      <c r="CO48">
        <v>0</v>
      </c>
      <c r="CP48">
        <v>4.102703</v>
      </c>
      <c r="CQ48">
        <v>1.706583</v>
      </c>
      <c r="CR48">
        <v>0.79928100000000002</v>
      </c>
      <c r="CS48">
        <v>1.321053</v>
      </c>
      <c r="CT48">
        <v>2.4583469999999998</v>
      </c>
      <c r="CU48">
        <v>0</v>
      </c>
      <c r="CV48">
        <v>0</v>
      </c>
      <c r="CW48">
        <v>1.506237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69.365704000000022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179.107327</v>
      </c>
      <c r="L49">
        <v>208.23855699999999</v>
      </c>
      <c r="M49">
        <v>90.877302999999998</v>
      </c>
      <c r="N49">
        <v>116.28481499999999</v>
      </c>
      <c r="O49">
        <v>121.90211600000001</v>
      </c>
      <c r="P49">
        <v>138.21407500000001</v>
      </c>
      <c r="Q49">
        <v>9.5439489999999996</v>
      </c>
      <c r="R49">
        <v>23.557051000000001</v>
      </c>
      <c r="S49">
        <v>13.773135999999999</v>
      </c>
      <c r="T49">
        <v>0</v>
      </c>
      <c r="U49">
        <v>336.23741200000001</v>
      </c>
      <c r="V49">
        <v>8.2527629999999998</v>
      </c>
      <c r="W49">
        <v>20.114604</v>
      </c>
      <c r="X49">
        <v>105.614722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8.3948440000000009</v>
      </c>
      <c r="AG49">
        <v>42.539088</v>
      </c>
      <c r="AH49">
        <v>0</v>
      </c>
      <c r="AI49">
        <v>0</v>
      </c>
      <c r="AJ49">
        <v>0</v>
      </c>
      <c r="AK49">
        <v>57.136865999999998</v>
      </c>
      <c r="AL49">
        <v>38.065958000000002</v>
      </c>
      <c r="AM49">
        <v>16.552025</v>
      </c>
      <c r="AN49">
        <v>1.0165569999999999</v>
      </c>
      <c r="AO49">
        <v>0</v>
      </c>
      <c r="AP49">
        <v>0.61712199999999995</v>
      </c>
      <c r="AQ49">
        <v>0</v>
      </c>
      <c r="AR49">
        <v>48.930383999999997</v>
      </c>
      <c r="AS49">
        <v>34.632944999999999</v>
      </c>
      <c r="AT49">
        <v>10.829779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69.457432000000011</v>
      </c>
      <c r="BA49">
        <f t="shared" si="1"/>
        <v>1706.2054159999998</v>
      </c>
      <c r="BD49">
        <v>7.54</v>
      </c>
      <c r="BE49">
        <v>1.87</v>
      </c>
      <c r="BF49">
        <v>2.92</v>
      </c>
      <c r="BG49">
        <v>0</v>
      </c>
      <c r="BH49">
        <v>8.99</v>
      </c>
      <c r="BI49">
        <v>0.82</v>
      </c>
      <c r="BJ49">
        <v>0.42</v>
      </c>
      <c r="BK49">
        <v>1.81</v>
      </c>
      <c r="BL49">
        <v>0.85</v>
      </c>
      <c r="BM49">
        <v>0.18</v>
      </c>
      <c r="BN49">
        <v>2.29</v>
      </c>
      <c r="BO49">
        <v>1.82</v>
      </c>
      <c r="BP49">
        <v>0.24</v>
      </c>
      <c r="BQ49">
        <v>1.92</v>
      </c>
      <c r="BR49">
        <v>2.1</v>
      </c>
      <c r="BS49">
        <v>1.56</v>
      </c>
      <c r="BT49">
        <v>2.8261099999999999</v>
      </c>
      <c r="BU49">
        <v>1.292867</v>
      </c>
      <c r="BV49">
        <v>2.2664059999999999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1.6917580000000001</v>
      </c>
      <c r="CN49">
        <v>1.7065840000000001</v>
      </c>
      <c r="CO49">
        <v>0</v>
      </c>
      <c r="CP49">
        <v>4.102703</v>
      </c>
      <c r="CQ49">
        <v>1.706583</v>
      </c>
      <c r="CR49">
        <v>0.79928100000000002</v>
      </c>
      <c r="CS49">
        <v>1.321053</v>
      </c>
      <c r="CT49">
        <v>2.4583469999999998</v>
      </c>
      <c r="CU49">
        <v>0</v>
      </c>
      <c r="CV49">
        <v>0</v>
      </c>
      <c r="CW49">
        <v>1.6009580000000001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69.457432000000011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179.107327</v>
      </c>
      <c r="L50">
        <v>208.23855699999999</v>
      </c>
      <c r="M50">
        <v>90.877302999999998</v>
      </c>
      <c r="N50">
        <v>116.28481499999999</v>
      </c>
      <c r="O50">
        <v>121.90211600000001</v>
      </c>
      <c r="P50">
        <v>138.21407500000001</v>
      </c>
      <c r="Q50">
        <v>9.5439489999999996</v>
      </c>
      <c r="R50">
        <v>22.692352</v>
      </c>
      <c r="S50">
        <v>13.773135999999999</v>
      </c>
      <c r="T50">
        <v>0</v>
      </c>
      <c r="U50">
        <v>336.23741200000001</v>
      </c>
      <c r="V50">
        <v>8.2527629999999998</v>
      </c>
      <c r="W50">
        <v>20.114604</v>
      </c>
      <c r="X50">
        <v>105.614722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8.3948440000000009</v>
      </c>
      <c r="AG50">
        <v>42.539088</v>
      </c>
      <c r="AH50">
        <v>0</v>
      </c>
      <c r="AI50">
        <v>0</v>
      </c>
      <c r="AJ50">
        <v>0</v>
      </c>
      <c r="AK50">
        <v>57.136865999999998</v>
      </c>
      <c r="AL50">
        <v>38.065958000000002</v>
      </c>
      <c r="AM50">
        <v>16.552025</v>
      </c>
      <c r="AN50">
        <v>1.0165569999999999</v>
      </c>
      <c r="AO50">
        <v>0</v>
      </c>
      <c r="AP50">
        <v>0.61712199999999995</v>
      </c>
      <c r="AQ50">
        <v>0</v>
      </c>
      <c r="AR50">
        <v>48.930383999999997</v>
      </c>
      <c r="AS50">
        <v>34.632944999999999</v>
      </c>
      <c r="AT50">
        <v>10.829779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69.459668000000022</v>
      </c>
      <c r="BA50">
        <f t="shared" si="1"/>
        <v>1705.3429529999999</v>
      </c>
      <c r="BD50">
        <v>7.54</v>
      </c>
      <c r="BE50">
        <v>1.87</v>
      </c>
      <c r="BF50">
        <v>2.92</v>
      </c>
      <c r="BG50">
        <v>0</v>
      </c>
      <c r="BH50">
        <v>8.99</v>
      </c>
      <c r="BI50">
        <v>0.82</v>
      </c>
      <c r="BJ50">
        <v>0.42</v>
      </c>
      <c r="BK50">
        <v>1.81</v>
      </c>
      <c r="BL50">
        <v>0.85</v>
      </c>
      <c r="BM50">
        <v>0.18</v>
      </c>
      <c r="BN50">
        <v>2.29</v>
      </c>
      <c r="BO50">
        <v>1.82</v>
      </c>
      <c r="BP50">
        <v>0.24</v>
      </c>
      <c r="BQ50">
        <v>1.92</v>
      </c>
      <c r="BR50">
        <v>2.1</v>
      </c>
      <c r="BS50">
        <v>1.56</v>
      </c>
      <c r="BT50">
        <v>2.8283459999999998</v>
      </c>
      <c r="BU50">
        <v>1.292867</v>
      </c>
      <c r="BV50">
        <v>2.2664059999999999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1.6917580000000001</v>
      </c>
      <c r="CN50">
        <v>1.7065840000000001</v>
      </c>
      <c r="CO50">
        <v>0</v>
      </c>
      <c r="CP50">
        <v>4.102703</v>
      </c>
      <c r="CQ50">
        <v>1.706583</v>
      </c>
      <c r="CR50">
        <v>0.79928100000000002</v>
      </c>
      <c r="CS50">
        <v>1.321053</v>
      </c>
      <c r="CT50">
        <v>2.4583469999999998</v>
      </c>
      <c r="CU50">
        <v>0</v>
      </c>
      <c r="CV50">
        <v>0</v>
      </c>
      <c r="CW50">
        <v>1.6062860000000001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69.459668000000022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179.107327</v>
      </c>
      <c r="L51">
        <v>208.23855699999999</v>
      </c>
      <c r="M51">
        <v>77.048148999999995</v>
      </c>
      <c r="N51">
        <v>116.28481499999999</v>
      </c>
      <c r="O51">
        <v>121.90211600000001</v>
      </c>
      <c r="P51">
        <v>138.21407500000001</v>
      </c>
      <c r="Q51">
        <v>9.5439489999999996</v>
      </c>
      <c r="R51">
        <v>28.388476000000001</v>
      </c>
      <c r="S51">
        <v>13.773135999999999</v>
      </c>
      <c r="T51">
        <v>0</v>
      </c>
      <c r="U51">
        <v>336.23741200000001</v>
      </c>
      <c r="V51">
        <v>13.038563999999999</v>
      </c>
      <c r="W51">
        <v>22.41423</v>
      </c>
      <c r="X51">
        <v>94.754203000000004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8.3948440000000009</v>
      </c>
      <c r="AG51">
        <v>42.539088</v>
      </c>
      <c r="AH51">
        <v>0</v>
      </c>
      <c r="AI51">
        <v>0</v>
      </c>
      <c r="AJ51">
        <v>0</v>
      </c>
      <c r="AK51">
        <v>57.136865999999998</v>
      </c>
      <c r="AL51">
        <v>38.065958000000002</v>
      </c>
      <c r="AM51">
        <v>16.552025</v>
      </c>
      <c r="AN51">
        <v>1.0165569999999999</v>
      </c>
      <c r="AO51">
        <v>0</v>
      </c>
      <c r="AP51">
        <v>0.61712199999999995</v>
      </c>
      <c r="AQ51">
        <v>0</v>
      </c>
      <c r="AR51">
        <v>48.930383999999997</v>
      </c>
      <c r="AS51">
        <v>33.382779999999997</v>
      </c>
      <c r="AT51">
        <v>10.829779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69.459668000000022</v>
      </c>
      <c r="BA51">
        <f t="shared" si="1"/>
        <v>1692.1846659999994</v>
      </c>
      <c r="BD51">
        <v>7.54</v>
      </c>
      <c r="BE51">
        <v>1.87</v>
      </c>
      <c r="BF51">
        <v>2.92</v>
      </c>
      <c r="BG51">
        <v>0</v>
      </c>
      <c r="BH51">
        <v>8.99</v>
      </c>
      <c r="BI51">
        <v>0.82</v>
      </c>
      <c r="BJ51">
        <v>0.42</v>
      </c>
      <c r="BK51">
        <v>1.81</v>
      </c>
      <c r="BL51">
        <v>0.85</v>
      </c>
      <c r="BM51">
        <v>0.18</v>
      </c>
      <c r="BN51">
        <v>2.29</v>
      </c>
      <c r="BO51">
        <v>1.82</v>
      </c>
      <c r="BP51">
        <v>0.24</v>
      </c>
      <c r="BQ51">
        <v>1.92</v>
      </c>
      <c r="BR51">
        <v>2.1</v>
      </c>
      <c r="BS51">
        <v>1.56</v>
      </c>
      <c r="BT51">
        <v>2.8283459999999998</v>
      </c>
      <c r="BU51">
        <v>1.292867</v>
      </c>
      <c r="BV51">
        <v>2.2664059999999999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1.6917580000000001</v>
      </c>
      <c r="CN51">
        <v>1.7065840000000001</v>
      </c>
      <c r="CO51">
        <v>0</v>
      </c>
      <c r="CP51">
        <v>4.102703</v>
      </c>
      <c r="CQ51">
        <v>1.706583</v>
      </c>
      <c r="CR51">
        <v>0.79928100000000002</v>
      </c>
      <c r="CS51">
        <v>1.321053</v>
      </c>
      <c r="CT51">
        <v>2.4583469999999998</v>
      </c>
      <c r="CU51">
        <v>0</v>
      </c>
      <c r="CV51">
        <v>0</v>
      </c>
      <c r="CW51">
        <v>1.700774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69.459668000000022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179.107327</v>
      </c>
      <c r="L52">
        <v>208.23855699999999</v>
      </c>
      <c r="M52">
        <v>77.048148999999995</v>
      </c>
      <c r="N52">
        <v>116.28481499999999</v>
      </c>
      <c r="O52">
        <v>121.90211600000001</v>
      </c>
      <c r="P52">
        <v>138.21407500000001</v>
      </c>
      <c r="Q52">
        <v>9.5439489999999996</v>
      </c>
      <c r="R52">
        <v>36.777566</v>
      </c>
      <c r="S52">
        <v>13.773135999999999</v>
      </c>
      <c r="T52">
        <v>0</v>
      </c>
      <c r="U52">
        <v>336.23741200000001</v>
      </c>
      <c r="V52">
        <v>13.038563999999999</v>
      </c>
      <c r="W52">
        <v>24.044768000000001</v>
      </c>
      <c r="X52">
        <v>94.754203000000004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8.3948440000000009</v>
      </c>
      <c r="AG52">
        <v>42.539088</v>
      </c>
      <c r="AH52">
        <v>0</v>
      </c>
      <c r="AI52">
        <v>0</v>
      </c>
      <c r="AJ52">
        <v>0</v>
      </c>
      <c r="AK52">
        <v>57.136865999999998</v>
      </c>
      <c r="AL52">
        <v>38.065958000000002</v>
      </c>
      <c r="AM52">
        <v>16.552025</v>
      </c>
      <c r="AN52">
        <v>1.0165569999999999</v>
      </c>
      <c r="AO52">
        <v>0</v>
      </c>
      <c r="AP52">
        <v>0.61712199999999995</v>
      </c>
      <c r="AQ52">
        <v>0</v>
      </c>
      <c r="AR52">
        <v>48.930383999999997</v>
      </c>
      <c r="AS52">
        <v>33.382779999999997</v>
      </c>
      <c r="AT52">
        <v>10.829779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69.469668000000013</v>
      </c>
      <c r="BA52">
        <f t="shared" si="1"/>
        <v>1702.2142939999994</v>
      </c>
      <c r="BD52">
        <v>7.54</v>
      </c>
      <c r="BE52">
        <v>1.87</v>
      </c>
      <c r="BF52">
        <v>2.92</v>
      </c>
      <c r="BG52">
        <v>0</v>
      </c>
      <c r="BH52">
        <v>8.99</v>
      </c>
      <c r="BI52">
        <v>0.82</v>
      </c>
      <c r="BJ52">
        <v>0.42</v>
      </c>
      <c r="BK52">
        <v>1.81</v>
      </c>
      <c r="BL52">
        <v>0.85</v>
      </c>
      <c r="BM52">
        <v>0.19</v>
      </c>
      <c r="BN52">
        <v>2.29</v>
      </c>
      <c r="BO52">
        <v>1.82</v>
      </c>
      <c r="BP52">
        <v>0.24</v>
      </c>
      <c r="BQ52">
        <v>1.92</v>
      </c>
      <c r="BR52">
        <v>2.1</v>
      </c>
      <c r="BS52">
        <v>1.56</v>
      </c>
      <c r="BT52">
        <v>2.8283459999999998</v>
      </c>
      <c r="BU52">
        <v>1.292867</v>
      </c>
      <c r="BV52">
        <v>2.2664059999999999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1.6917580000000001</v>
      </c>
      <c r="CN52">
        <v>1.7065840000000001</v>
      </c>
      <c r="CO52">
        <v>0</v>
      </c>
      <c r="CP52">
        <v>4.102703</v>
      </c>
      <c r="CQ52">
        <v>1.706583</v>
      </c>
      <c r="CR52">
        <v>0.79928100000000002</v>
      </c>
      <c r="CS52">
        <v>1.321053</v>
      </c>
      <c r="CT52">
        <v>2.4583469999999998</v>
      </c>
      <c r="CU52">
        <v>0</v>
      </c>
      <c r="CV52">
        <v>0</v>
      </c>
      <c r="CW52">
        <v>1.700774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69.469668000000013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179.107327</v>
      </c>
      <c r="L53">
        <v>203.42105699999999</v>
      </c>
      <c r="M53">
        <v>77.048148999999995</v>
      </c>
      <c r="N53">
        <v>116.28481499999999</v>
      </c>
      <c r="O53">
        <v>121.90211600000001</v>
      </c>
      <c r="P53">
        <v>138.21407500000001</v>
      </c>
      <c r="Q53">
        <v>9.5439489999999996</v>
      </c>
      <c r="R53">
        <v>36.777566</v>
      </c>
      <c r="S53">
        <v>13.773135999999999</v>
      </c>
      <c r="T53">
        <v>0</v>
      </c>
      <c r="U53">
        <v>336.23741200000001</v>
      </c>
      <c r="V53">
        <v>13.038563999999999</v>
      </c>
      <c r="W53">
        <v>25.697067000000001</v>
      </c>
      <c r="X53">
        <v>94.754203000000004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8.3948440000000009</v>
      </c>
      <c r="AG53">
        <v>42.539088</v>
      </c>
      <c r="AH53">
        <v>0</v>
      </c>
      <c r="AI53">
        <v>0</v>
      </c>
      <c r="AJ53">
        <v>0</v>
      </c>
      <c r="AK53">
        <v>57.136865999999998</v>
      </c>
      <c r="AL53">
        <v>38.065958000000002</v>
      </c>
      <c r="AM53">
        <v>16.552025</v>
      </c>
      <c r="AN53">
        <v>1.0165569999999999</v>
      </c>
      <c r="AO53">
        <v>0</v>
      </c>
      <c r="AP53">
        <v>0.61712199999999995</v>
      </c>
      <c r="AQ53">
        <v>0</v>
      </c>
      <c r="AR53">
        <v>48.930383999999997</v>
      </c>
      <c r="AS53">
        <v>33.382779999999997</v>
      </c>
      <c r="AT53">
        <v>10.829779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69.419668000000016</v>
      </c>
      <c r="BA53">
        <f t="shared" si="1"/>
        <v>1698.9990929999994</v>
      </c>
      <c r="BD53">
        <v>7.54</v>
      </c>
      <c r="BE53">
        <v>1.87</v>
      </c>
      <c r="BF53">
        <v>2.92</v>
      </c>
      <c r="BG53">
        <v>0</v>
      </c>
      <c r="BH53">
        <v>8.99</v>
      </c>
      <c r="BI53">
        <v>0.82</v>
      </c>
      <c r="BJ53">
        <v>0.42</v>
      </c>
      <c r="BK53">
        <v>1.76</v>
      </c>
      <c r="BL53">
        <v>0.85</v>
      </c>
      <c r="BM53">
        <v>0.19</v>
      </c>
      <c r="BN53">
        <v>2.29</v>
      </c>
      <c r="BO53">
        <v>1.82</v>
      </c>
      <c r="BP53">
        <v>0.24</v>
      </c>
      <c r="BQ53">
        <v>1.92</v>
      </c>
      <c r="BR53">
        <v>2.1</v>
      </c>
      <c r="BS53">
        <v>1.56</v>
      </c>
      <c r="BT53">
        <v>2.8283459999999998</v>
      </c>
      <c r="BU53">
        <v>1.292867</v>
      </c>
      <c r="BV53">
        <v>2.2664059999999999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1.6917580000000001</v>
      </c>
      <c r="CN53">
        <v>1.7065840000000001</v>
      </c>
      <c r="CO53">
        <v>0</v>
      </c>
      <c r="CP53">
        <v>4.102703</v>
      </c>
      <c r="CQ53">
        <v>1.706583</v>
      </c>
      <c r="CR53">
        <v>0.79928100000000002</v>
      </c>
      <c r="CS53">
        <v>1.321053</v>
      </c>
      <c r="CT53">
        <v>2.4583469999999998</v>
      </c>
      <c r="CU53">
        <v>0</v>
      </c>
      <c r="CV53">
        <v>0</v>
      </c>
      <c r="CW53">
        <v>1.7952619999999999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69.419668000000016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179.107327</v>
      </c>
      <c r="L54">
        <v>203.42105699999999</v>
      </c>
      <c r="M54">
        <v>77.048148999999995</v>
      </c>
      <c r="N54">
        <v>116.28481499999999</v>
      </c>
      <c r="O54">
        <v>121.90211600000001</v>
      </c>
      <c r="P54">
        <v>138.21407500000001</v>
      </c>
      <c r="Q54">
        <v>9.5439489999999996</v>
      </c>
      <c r="R54">
        <v>36.777566</v>
      </c>
      <c r="S54">
        <v>13.773135999999999</v>
      </c>
      <c r="T54">
        <v>0</v>
      </c>
      <c r="U54">
        <v>336.23741200000001</v>
      </c>
      <c r="V54">
        <v>13.038563999999999</v>
      </c>
      <c r="W54">
        <v>30.022217000000001</v>
      </c>
      <c r="X54">
        <v>110.478452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8.3948440000000009</v>
      </c>
      <c r="AG54">
        <v>42.539088</v>
      </c>
      <c r="AH54">
        <v>0</v>
      </c>
      <c r="AI54">
        <v>0</v>
      </c>
      <c r="AJ54">
        <v>0</v>
      </c>
      <c r="AK54">
        <v>57.136865999999998</v>
      </c>
      <c r="AL54">
        <v>38.065958000000002</v>
      </c>
      <c r="AM54">
        <v>16.552025</v>
      </c>
      <c r="AN54">
        <v>1.0165569999999999</v>
      </c>
      <c r="AO54">
        <v>0</v>
      </c>
      <c r="AP54">
        <v>0.61712199999999995</v>
      </c>
      <c r="AQ54">
        <v>0</v>
      </c>
      <c r="AR54">
        <v>51.057791999999999</v>
      </c>
      <c r="AS54">
        <v>33.382779999999997</v>
      </c>
      <c r="AT54">
        <v>10.829779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69.349668000000023</v>
      </c>
      <c r="BA54">
        <f t="shared" si="1"/>
        <v>1721.1058999999996</v>
      </c>
      <c r="BD54">
        <v>7.54</v>
      </c>
      <c r="BE54">
        <v>1.87</v>
      </c>
      <c r="BF54">
        <v>2.92</v>
      </c>
      <c r="BG54">
        <v>0</v>
      </c>
      <c r="BH54">
        <v>8.99</v>
      </c>
      <c r="BI54">
        <v>0.76</v>
      </c>
      <c r="BJ54">
        <v>0.41</v>
      </c>
      <c r="BK54">
        <v>1.76</v>
      </c>
      <c r="BL54">
        <v>0.85</v>
      </c>
      <c r="BM54">
        <v>0.19</v>
      </c>
      <c r="BN54">
        <v>2.29</v>
      </c>
      <c r="BO54">
        <v>1.82</v>
      </c>
      <c r="BP54">
        <v>0.24</v>
      </c>
      <c r="BQ54">
        <v>1.92</v>
      </c>
      <c r="BR54">
        <v>2.1</v>
      </c>
      <c r="BS54">
        <v>1.56</v>
      </c>
      <c r="BT54">
        <v>2.8283459999999998</v>
      </c>
      <c r="BU54">
        <v>1.292867</v>
      </c>
      <c r="BV54">
        <v>2.2664059999999999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1.6917580000000001</v>
      </c>
      <c r="CN54">
        <v>1.7065840000000001</v>
      </c>
      <c r="CO54">
        <v>0</v>
      </c>
      <c r="CP54">
        <v>4.102703</v>
      </c>
      <c r="CQ54">
        <v>1.706583</v>
      </c>
      <c r="CR54">
        <v>0.79928100000000002</v>
      </c>
      <c r="CS54">
        <v>1.321053</v>
      </c>
      <c r="CT54">
        <v>2.4583469999999998</v>
      </c>
      <c r="CU54">
        <v>0</v>
      </c>
      <c r="CV54">
        <v>0</v>
      </c>
      <c r="CW54">
        <v>1.889748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69.349668000000023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176.517921</v>
      </c>
      <c r="L55">
        <v>177.628162</v>
      </c>
      <c r="M55">
        <v>77.048148999999995</v>
      </c>
      <c r="N55">
        <v>116.28481499999999</v>
      </c>
      <c r="O55">
        <v>121.90211600000001</v>
      </c>
      <c r="P55">
        <v>138.21407500000001</v>
      </c>
      <c r="Q55">
        <v>5.7498769999999997</v>
      </c>
      <c r="R55">
        <v>36.777566</v>
      </c>
      <c r="S55">
        <v>8.011984</v>
      </c>
      <c r="T55">
        <v>0</v>
      </c>
      <c r="U55">
        <v>336.23741200000001</v>
      </c>
      <c r="V55">
        <v>13.038563999999999</v>
      </c>
      <c r="W55">
        <v>30.022217000000001</v>
      </c>
      <c r="X55">
        <v>110.478452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8.3948440000000009</v>
      </c>
      <c r="AG55">
        <v>42.539088</v>
      </c>
      <c r="AH55">
        <v>0</v>
      </c>
      <c r="AI55">
        <v>0</v>
      </c>
      <c r="AJ55">
        <v>0</v>
      </c>
      <c r="AK55">
        <v>57.136865999999998</v>
      </c>
      <c r="AL55">
        <v>38.065958000000002</v>
      </c>
      <c r="AM55">
        <v>16.552025</v>
      </c>
      <c r="AN55">
        <v>1.0165569999999999</v>
      </c>
      <c r="AO55">
        <v>0</v>
      </c>
      <c r="AP55">
        <v>0.12342400000000001</v>
      </c>
      <c r="AQ55">
        <v>0</v>
      </c>
      <c r="AR55">
        <v>51.057791999999999</v>
      </c>
      <c r="AS55">
        <v>33.382779999999997</v>
      </c>
      <c r="AT55">
        <v>10.829779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69.328875000000011</v>
      </c>
      <c r="BA55">
        <f t="shared" si="1"/>
        <v>1682.6538839999994</v>
      </c>
      <c r="BD55">
        <v>7.54</v>
      </c>
      <c r="BE55">
        <v>1.87</v>
      </c>
      <c r="BF55">
        <v>2.92</v>
      </c>
      <c r="BG55">
        <v>0</v>
      </c>
      <c r="BH55">
        <v>8.99</v>
      </c>
      <c r="BI55">
        <v>0.76</v>
      </c>
      <c r="BJ55">
        <v>0.41</v>
      </c>
      <c r="BK55">
        <v>1.76</v>
      </c>
      <c r="BL55">
        <v>0.85</v>
      </c>
      <c r="BM55">
        <v>0.19</v>
      </c>
      <c r="BN55">
        <v>2.29</v>
      </c>
      <c r="BO55">
        <v>1.82</v>
      </c>
      <c r="BP55">
        <v>0.24</v>
      </c>
      <c r="BQ55">
        <v>1.92</v>
      </c>
      <c r="BR55">
        <v>2.1</v>
      </c>
      <c r="BS55">
        <v>1.56</v>
      </c>
      <c r="BT55">
        <v>2.8283459999999998</v>
      </c>
      <c r="BU55">
        <v>1.292867</v>
      </c>
      <c r="BV55">
        <v>2.2456130000000001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1.6917580000000001</v>
      </c>
      <c r="CN55">
        <v>1.7065840000000001</v>
      </c>
      <c r="CO55">
        <v>0</v>
      </c>
      <c r="CP55">
        <v>4.102703</v>
      </c>
      <c r="CQ55">
        <v>1.706583</v>
      </c>
      <c r="CR55">
        <v>0.79928100000000002</v>
      </c>
      <c r="CS55">
        <v>1.321053</v>
      </c>
      <c r="CT55">
        <v>2.4583469999999998</v>
      </c>
      <c r="CU55">
        <v>0</v>
      </c>
      <c r="CV55">
        <v>0</v>
      </c>
      <c r="CW55">
        <v>1.984988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69.328875000000011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176.517921</v>
      </c>
      <c r="L56">
        <v>130.71296100000001</v>
      </c>
      <c r="M56">
        <v>77.048148999999995</v>
      </c>
      <c r="N56">
        <v>116.28481499999999</v>
      </c>
      <c r="O56">
        <v>121.90211600000001</v>
      </c>
      <c r="P56">
        <v>138.21407500000001</v>
      </c>
      <c r="Q56">
        <v>5.7498769999999997</v>
      </c>
      <c r="R56">
        <v>36.777566</v>
      </c>
      <c r="S56">
        <v>8.011984</v>
      </c>
      <c r="T56">
        <v>0</v>
      </c>
      <c r="U56">
        <v>336.23741200000001</v>
      </c>
      <c r="V56">
        <v>13.038563999999999</v>
      </c>
      <c r="W56">
        <v>30.022217000000001</v>
      </c>
      <c r="X56">
        <v>110.478452</v>
      </c>
      <c r="Y56">
        <v>0</v>
      </c>
      <c r="Z56">
        <v>6.3145860000000003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8.3948440000000009</v>
      </c>
      <c r="AG56">
        <v>42.539088</v>
      </c>
      <c r="AH56">
        <v>0</v>
      </c>
      <c r="AI56">
        <v>0</v>
      </c>
      <c r="AJ56">
        <v>0</v>
      </c>
      <c r="AK56">
        <v>57.136865999999998</v>
      </c>
      <c r="AL56">
        <v>38.065958000000002</v>
      </c>
      <c r="AM56">
        <v>16.552025</v>
      </c>
      <c r="AN56">
        <v>1.0165569999999999</v>
      </c>
      <c r="AO56">
        <v>0</v>
      </c>
      <c r="AP56">
        <v>0.12342400000000001</v>
      </c>
      <c r="AQ56">
        <v>0</v>
      </c>
      <c r="AR56">
        <v>48.930383999999997</v>
      </c>
      <c r="AS56">
        <v>33.382779999999997</v>
      </c>
      <c r="AT56">
        <v>10.829779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69.328875000000011</v>
      </c>
      <c r="BA56">
        <f t="shared" si="1"/>
        <v>1633.6112749999995</v>
      </c>
      <c r="BD56">
        <v>7.54</v>
      </c>
      <c r="BE56">
        <v>1.87</v>
      </c>
      <c r="BF56">
        <v>2.92</v>
      </c>
      <c r="BG56">
        <v>0</v>
      </c>
      <c r="BH56">
        <v>8.99</v>
      </c>
      <c r="BI56">
        <v>0.76</v>
      </c>
      <c r="BJ56">
        <v>0.41</v>
      </c>
      <c r="BK56">
        <v>1.76</v>
      </c>
      <c r="BL56">
        <v>0.85</v>
      </c>
      <c r="BM56">
        <v>0.19</v>
      </c>
      <c r="BN56">
        <v>2.29</v>
      </c>
      <c r="BO56">
        <v>1.82</v>
      </c>
      <c r="BP56">
        <v>0.24</v>
      </c>
      <c r="BQ56">
        <v>1.92</v>
      </c>
      <c r="BR56">
        <v>2.1</v>
      </c>
      <c r="BS56">
        <v>1.56</v>
      </c>
      <c r="BT56">
        <v>2.8283459999999998</v>
      </c>
      <c r="BU56">
        <v>1.292867</v>
      </c>
      <c r="BV56">
        <v>2.2456130000000001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1.6917580000000001</v>
      </c>
      <c r="CN56">
        <v>1.7065840000000001</v>
      </c>
      <c r="CO56">
        <v>0</v>
      </c>
      <c r="CP56">
        <v>4.102703</v>
      </c>
      <c r="CQ56">
        <v>1.706583</v>
      </c>
      <c r="CR56">
        <v>0.79928100000000002</v>
      </c>
      <c r="CS56">
        <v>1.321053</v>
      </c>
      <c r="CT56">
        <v>2.4583469999999998</v>
      </c>
      <c r="CU56">
        <v>0</v>
      </c>
      <c r="CV56">
        <v>0</v>
      </c>
      <c r="CW56">
        <v>2.1397189999999999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69.328875000000011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176.517921</v>
      </c>
      <c r="L57">
        <v>117.997147</v>
      </c>
      <c r="M57">
        <v>77.048148999999995</v>
      </c>
      <c r="N57">
        <v>116.28481499999999</v>
      </c>
      <c r="O57">
        <v>121.90211600000001</v>
      </c>
      <c r="P57">
        <v>138.21407500000001</v>
      </c>
      <c r="Q57">
        <v>5.7498769999999997</v>
      </c>
      <c r="R57">
        <v>36.777566</v>
      </c>
      <c r="S57">
        <v>8.011984</v>
      </c>
      <c r="T57">
        <v>0</v>
      </c>
      <c r="U57">
        <v>336.23741200000001</v>
      </c>
      <c r="V57">
        <v>13.038563999999999</v>
      </c>
      <c r="W57">
        <v>30.022217000000001</v>
      </c>
      <c r="X57">
        <v>110.478452</v>
      </c>
      <c r="Y57">
        <v>0</v>
      </c>
      <c r="Z57">
        <v>6.3145860000000003</v>
      </c>
      <c r="AA57">
        <v>0</v>
      </c>
      <c r="AB57">
        <v>3.5460919999999998</v>
      </c>
      <c r="AC57">
        <v>10.173845999999999</v>
      </c>
      <c r="AD57">
        <v>0</v>
      </c>
      <c r="AE57">
        <v>0</v>
      </c>
      <c r="AF57">
        <v>8.3948440000000009</v>
      </c>
      <c r="AG57">
        <v>42.539088</v>
      </c>
      <c r="AH57">
        <v>0</v>
      </c>
      <c r="AI57">
        <v>0</v>
      </c>
      <c r="AJ57">
        <v>0</v>
      </c>
      <c r="AK57">
        <v>57.136865999999998</v>
      </c>
      <c r="AL57">
        <v>38.065958000000002</v>
      </c>
      <c r="AM57">
        <v>16.552025</v>
      </c>
      <c r="AN57">
        <v>1.0165569999999999</v>
      </c>
      <c r="AO57">
        <v>0</v>
      </c>
      <c r="AP57">
        <v>0.12342400000000001</v>
      </c>
      <c r="AQ57">
        <v>0</v>
      </c>
      <c r="AR57">
        <v>37.229640000000003</v>
      </c>
      <c r="AS57">
        <v>33.382779999999997</v>
      </c>
      <c r="AT57">
        <v>10.829779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69.328875000000011</v>
      </c>
      <c r="BA57">
        <f t="shared" si="1"/>
        <v>1622.9146549999991</v>
      </c>
      <c r="BD57">
        <v>7.54</v>
      </c>
      <c r="BE57">
        <v>1.87</v>
      </c>
      <c r="BF57">
        <v>2.92</v>
      </c>
      <c r="BG57">
        <v>0</v>
      </c>
      <c r="BH57">
        <v>8.99</v>
      </c>
      <c r="BI57">
        <v>0.76</v>
      </c>
      <c r="BJ57">
        <v>0.41</v>
      </c>
      <c r="BK57">
        <v>1.76</v>
      </c>
      <c r="BL57">
        <v>0.85</v>
      </c>
      <c r="BM57">
        <v>0.19</v>
      </c>
      <c r="BN57">
        <v>2.29</v>
      </c>
      <c r="BO57">
        <v>1.82</v>
      </c>
      <c r="BP57">
        <v>0.24</v>
      </c>
      <c r="BQ57">
        <v>1.92</v>
      </c>
      <c r="BR57">
        <v>2.1</v>
      </c>
      <c r="BS57">
        <v>1.56</v>
      </c>
      <c r="BT57">
        <v>2.8283459999999998</v>
      </c>
      <c r="BU57">
        <v>1.292867</v>
      </c>
      <c r="BV57">
        <v>2.2456130000000001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1.6917580000000001</v>
      </c>
      <c r="CN57">
        <v>1.7065840000000001</v>
      </c>
      <c r="CO57">
        <v>0</v>
      </c>
      <c r="CP57">
        <v>4.102703</v>
      </c>
      <c r="CQ57">
        <v>1.706583</v>
      </c>
      <c r="CR57">
        <v>0.79928100000000002</v>
      </c>
      <c r="CS57">
        <v>1.321053</v>
      </c>
      <c r="CT57">
        <v>2.4583469999999998</v>
      </c>
      <c r="CU57">
        <v>0</v>
      </c>
      <c r="CV57">
        <v>0</v>
      </c>
      <c r="CW57">
        <v>2.258448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69.328875000000011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176.517921</v>
      </c>
      <c r="L58">
        <v>141.41258400000001</v>
      </c>
      <c r="M58">
        <v>77.048148999999995</v>
      </c>
      <c r="N58">
        <v>116.28481499999999</v>
      </c>
      <c r="O58">
        <v>121.90211600000001</v>
      </c>
      <c r="P58">
        <v>138.21407500000001</v>
      </c>
      <c r="Q58">
        <v>5.7498769999999997</v>
      </c>
      <c r="R58">
        <v>36.777566</v>
      </c>
      <c r="S58">
        <v>8.011984</v>
      </c>
      <c r="T58">
        <v>0</v>
      </c>
      <c r="U58">
        <v>336.23741200000001</v>
      </c>
      <c r="V58">
        <v>13.038563999999999</v>
      </c>
      <c r="W58">
        <v>25.697067000000001</v>
      </c>
      <c r="X58">
        <v>94.754203000000004</v>
      </c>
      <c r="Y58">
        <v>0</v>
      </c>
      <c r="Z58">
        <v>6.3145860000000003</v>
      </c>
      <c r="AA58">
        <v>0</v>
      </c>
      <c r="AB58">
        <v>13.900684</v>
      </c>
      <c r="AC58">
        <v>10.173845999999999</v>
      </c>
      <c r="AD58">
        <v>0</v>
      </c>
      <c r="AE58">
        <v>0</v>
      </c>
      <c r="AF58">
        <v>8.3948440000000009</v>
      </c>
      <c r="AG58">
        <v>42.539088</v>
      </c>
      <c r="AH58">
        <v>0</v>
      </c>
      <c r="AI58">
        <v>0</v>
      </c>
      <c r="AJ58">
        <v>0</v>
      </c>
      <c r="AK58">
        <v>57.136865999999998</v>
      </c>
      <c r="AL58">
        <v>38.065958000000002</v>
      </c>
      <c r="AM58">
        <v>16.552025</v>
      </c>
      <c r="AN58">
        <v>1.0165569999999999</v>
      </c>
      <c r="AO58">
        <v>0</v>
      </c>
      <c r="AP58">
        <v>0.12342400000000001</v>
      </c>
      <c r="AQ58">
        <v>0</v>
      </c>
      <c r="AR58">
        <v>37.229640000000003</v>
      </c>
      <c r="AS58">
        <v>33.382779999999997</v>
      </c>
      <c r="AT58">
        <v>10.829779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69.328875000000011</v>
      </c>
      <c r="BA58">
        <f t="shared" si="1"/>
        <v>1636.6352849999994</v>
      </c>
      <c r="BD58">
        <v>7.54</v>
      </c>
      <c r="BE58">
        <v>1.87</v>
      </c>
      <c r="BF58">
        <v>2.92</v>
      </c>
      <c r="BG58">
        <v>0</v>
      </c>
      <c r="BH58">
        <v>8.99</v>
      </c>
      <c r="BI58">
        <v>0.76</v>
      </c>
      <c r="BJ58">
        <v>0.41</v>
      </c>
      <c r="BK58">
        <v>1.76</v>
      </c>
      <c r="BL58">
        <v>0.85</v>
      </c>
      <c r="BM58">
        <v>0.19</v>
      </c>
      <c r="BN58">
        <v>2.29</v>
      </c>
      <c r="BO58">
        <v>1.82</v>
      </c>
      <c r="BP58">
        <v>0.24</v>
      </c>
      <c r="BQ58">
        <v>1.92</v>
      </c>
      <c r="BR58">
        <v>2.1</v>
      </c>
      <c r="BS58">
        <v>1.56</v>
      </c>
      <c r="BT58">
        <v>2.8283459999999998</v>
      </c>
      <c r="BU58">
        <v>1.292867</v>
      </c>
      <c r="BV58">
        <v>2.2456130000000001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1.6917580000000001</v>
      </c>
      <c r="CN58">
        <v>1.7065840000000001</v>
      </c>
      <c r="CO58">
        <v>0</v>
      </c>
      <c r="CP58">
        <v>4.102703</v>
      </c>
      <c r="CQ58">
        <v>1.706583</v>
      </c>
      <c r="CR58">
        <v>0.79928100000000002</v>
      </c>
      <c r="CS58">
        <v>1.321053</v>
      </c>
      <c r="CT58">
        <v>2.4583469999999998</v>
      </c>
      <c r="CU58">
        <v>0</v>
      </c>
      <c r="CV58">
        <v>0</v>
      </c>
      <c r="CW58">
        <v>2.3510360000000001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69.328875000000011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179.107327</v>
      </c>
      <c r="L59">
        <v>200.95927</v>
      </c>
      <c r="M59">
        <v>77.048148999999995</v>
      </c>
      <c r="N59">
        <v>116.28481499999999</v>
      </c>
      <c r="O59">
        <v>121.90211600000001</v>
      </c>
      <c r="P59">
        <v>138.21407500000001</v>
      </c>
      <c r="Q59">
        <v>9.9582540000000002</v>
      </c>
      <c r="R59">
        <v>30.765711</v>
      </c>
      <c r="S59">
        <v>13.772769</v>
      </c>
      <c r="T59">
        <v>0</v>
      </c>
      <c r="U59">
        <v>336.23741200000001</v>
      </c>
      <c r="V59">
        <v>13.038563999999999</v>
      </c>
      <c r="W59">
        <v>23.880229</v>
      </c>
      <c r="X59">
        <v>94.754203000000004</v>
      </c>
      <c r="Y59">
        <v>0</v>
      </c>
      <c r="Z59">
        <v>6.3145860000000003</v>
      </c>
      <c r="AA59">
        <v>0</v>
      </c>
      <c r="AB59">
        <v>13.900684</v>
      </c>
      <c r="AC59">
        <v>10.173845999999999</v>
      </c>
      <c r="AD59">
        <v>0</v>
      </c>
      <c r="AE59">
        <v>0</v>
      </c>
      <c r="AF59">
        <v>0</v>
      </c>
      <c r="AG59">
        <v>42.539088</v>
      </c>
      <c r="AH59">
        <v>0</v>
      </c>
      <c r="AI59">
        <v>0</v>
      </c>
      <c r="AJ59">
        <v>0</v>
      </c>
      <c r="AK59">
        <v>57.136865999999998</v>
      </c>
      <c r="AL59">
        <v>38.065958000000002</v>
      </c>
      <c r="AM59">
        <v>16.552025</v>
      </c>
      <c r="AN59">
        <v>1.0165569999999999</v>
      </c>
      <c r="AO59">
        <v>0</v>
      </c>
      <c r="AP59">
        <v>0.12342400000000001</v>
      </c>
      <c r="AQ59">
        <v>10.279407000000001</v>
      </c>
      <c r="AR59">
        <v>37.229640000000003</v>
      </c>
      <c r="AS59">
        <v>33.382779999999997</v>
      </c>
      <c r="AT59">
        <v>10.829779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69.328875000000011</v>
      </c>
      <c r="BA59">
        <f t="shared" si="1"/>
        <v>1702.7964089999996</v>
      </c>
      <c r="BD59">
        <v>7.54</v>
      </c>
      <c r="BE59">
        <v>1.87</v>
      </c>
      <c r="BF59">
        <v>2.92</v>
      </c>
      <c r="BG59">
        <v>0</v>
      </c>
      <c r="BH59">
        <v>8.99</v>
      </c>
      <c r="BI59">
        <v>0.76</v>
      </c>
      <c r="BJ59">
        <v>0.41</v>
      </c>
      <c r="BK59">
        <v>1.76</v>
      </c>
      <c r="BL59">
        <v>0.85</v>
      </c>
      <c r="BM59">
        <v>0.19</v>
      </c>
      <c r="BN59">
        <v>2.29</v>
      </c>
      <c r="BO59">
        <v>1.82</v>
      </c>
      <c r="BP59">
        <v>0.24</v>
      </c>
      <c r="BQ59">
        <v>1.92</v>
      </c>
      <c r="BR59">
        <v>2.1</v>
      </c>
      <c r="BS59">
        <v>1.56</v>
      </c>
      <c r="BT59">
        <v>2.8283459999999998</v>
      </c>
      <c r="BU59">
        <v>1.292867</v>
      </c>
      <c r="BV59">
        <v>2.2456130000000001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1.6917580000000001</v>
      </c>
      <c r="CN59">
        <v>1.7065840000000001</v>
      </c>
      <c r="CO59">
        <v>0</v>
      </c>
      <c r="CP59">
        <v>4.102703</v>
      </c>
      <c r="CQ59">
        <v>1.706583</v>
      </c>
      <c r="CR59">
        <v>0.79928100000000002</v>
      </c>
      <c r="CS59">
        <v>1.321053</v>
      </c>
      <c r="CT59">
        <v>2.4583469999999998</v>
      </c>
      <c r="CU59">
        <v>0</v>
      </c>
      <c r="CV59">
        <v>0</v>
      </c>
      <c r="CW59">
        <v>1.641548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69.328875000000011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179.107327</v>
      </c>
      <c r="L60">
        <v>202.50573199999999</v>
      </c>
      <c r="M60">
        <v>77.048148999999995</v>
      </c>
      <c r="N60">
        <v>116.28481499999999</v>
      </c>
      <c r="O60">
        <v>121.90211600000001</v>
      </c>
      <c r="P60">
        <v>138.21407500000001</v>
      </c>
      <c r="Q60">
        <v>9.9582540000000002</v>
      </c>
      <c r="R60">
        <v>30.765711</v>
      </c>
      <c r="S60">
        <v>13.773135999999999</v>
      </c>
      <c r="T60">
        <v>0</v>
      </c>
      <c r="U60">
        <v>336.23741200000001</v>
      </c>
      <c r="V60">
        <v>13.038563999999999</v>
      </c>
      <c r="W60">
        <v>23.880229</v>
      </c>
      <c r="X60">
        <v>94.754203000000004</v>
      </c>
      <c r="Y60">
        <v>0</v>
      </c>
      <c r="Z60">
        <v>6.3145860000000003</v>
      </c>
      <c r="AA60">
        <v>0</v>
      </c>
      <c r="AB60">
        <v>13.900684</v>
      </c>
      <c r="AC60">
        <v>10.173845999999999</v>
      </c>
      <c r="AD60">
        <v>0</v>
      </c>
      <c r="AE60">
        <v>0</v>
      </c>
      <c r="AF60">
        <v>0</v>
      </c>
      <c r="AG60">
        <v>42.539088</v>
      </c>
      <c r="AH60">
        <v>0</v>
      </c>
      <c r="AI60">
        <v>0</v>
      </c>
      <c r="AJ60">
        <v>0</v>
      </c>
      <c r="AK60">
        <v>57.136865999999998</v>
      </c>
      <c r="AL60">
        <v>38.065958000000002</v>
      </c>
      <c r="AM60">
        <v>16.552025</v>
      </c>
      <c r="AN60">
        <v>1.0165569999999999</v>
      </c>
      <c r="AO60">
        <v>0</v>
      </c>
      <c r="AP60">
        <v>0.12342400000000001</v>
      </c>
      <c r="AQ60">
        <v>20.558814000000002</v>
      </c>
      <c r="AR60">
        <v>37.229640000000003</v>
      </c>
      <c r="AS60">
        <v>33.382779999999997</v>
      </c>
      <c r="AT60">
        <v>10.829779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69.328875000000011</v>
      </c>
      <c r="BA60">
        <f t="shared" si="1"/>
        <v>1714.6226449999995</v>
      </c>
      <c r="BD60">
        <v>7.54</v>
      </c>
      <c r="BE60">
        <v>1.87</v>
      </c>
      <c r="BF60">
        <v>2.92</v>
      </c>
      <c r="BG60">
        <v>0</v>
      </c>
      <c r="BH60">
        <v>8.99</v>
      </c>
      <c r="BI60">
        <v>0.76</v>
      </c>
      <c r="BJ60">
        <v>0.41</v>
      </c>
      <c r="BK60">
        <v>1.76</v>
      </c>
      <c r="BL60">
        <v>0.85</v>
      </c>
      <c r="BM60">
        <v>0.19</v>
      </c>
      <c r="BN60">
        <v>2.29</v>
      </c>
      <c r="BO60">
        <v>1.82</v>
      </c>
      <c r="BP60">
        <v>0.24</v>
      </c>
      <c r="BQ60">
        <v>1.92</v>
      </c>
      <c r="BR60">
        <v>2.1</v>
      </c>
      <c r="BS60">
        <v>1.56</v>
      </c>
      <c r="BT60">
        <v>2.8283459999999998</v>
      </c>
      <c r="BU60">
        <v>1.292867</v>
      </c>
      <c r="BV60">
        <v>2.2456130000000001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1.6917580000000001</v>
      </c>
      <c r="CN60">
        <v>1.7065840000000001</v>
      </c>
      <c r="CO60">
        <v>0</v>
      </c>
      <c r="CP60">
        <v>4.102703</v>
      </c>
      <c r="CQ60">
        <v>1.706583</v>
      </c>
      <c r="CR60">
        <v>0.79928100000000002</v>
      </c>
      <c r="CS60">
        <v>1.321053</v>
      </c>
      <c r="CT60">
        <v>2.4583469999999998</v>
      </c>
      <c r="CU60">
        <v>0</v>
      </c>
      <c r="CV60">
        <v>0</v>
      </c>
      <c r="CW60">
        <v>1.641548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69.328875000000011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179.107327</v>
      </c>
      <c r="L61">
        <v>203.42105699999999</v>
      </c>
      <c r="M61">
        <v>77.048148999999995</v>
      </c>
      <c r="N61">
        <v>116.28481499999999</v>
      </c>
      <c r="O61">
        <v>121.90211600000001</v>
      </c>
      <c r="P61">
        <v>138.21407500000001</v>
      </c>
      <c r="Q61">
        <v>9.5439489999999996</v>
      </c>
      <c r="R61">
        <v>30.765711</v>
      </c>
      <c r="S61">
        <v>13.773135999999999</v>
      </c>
      <c r="T61">
        <v>0</v>
      </c>
      <c r="U61">
        <v>336.23741200000001</v>
      </c>
      <c r="V61">
        <v>13.038563999999999</v>
      </c>
      <c r="W61">
        <v>30.022217000000001</v>
      </c>
      <c r="X61">
        <v>94.754203000000004</v>
      </c>
      <c r="Y61">
        <v>0</v>
      </c>
      <c r="Z61">
        <v>6.3145860000000003</v>
      </c>
      <c r="AA61">
        <v>0</v>
      </c>
      <c r="AB61">
        <v>13.900684</v>
      </c>
      <c r="AC61">
        <v>10.173845999999999</v>
      </c>
      <c r="AD61">
        <v>0</v>
      </c>
      <c r="AE61">
        <v>17.253292999999999</v>
      </c>
      <c r="AF61">
        <v>0</v>
      </c>
      <c r="AG61">
        <v>42.539088</v>
      </c>
      <c r="AH61">
        <v>0</v>
      </c>
      <c r="AI61">
        <v>0</v>
      </c>
      <c r="AJ61">
        <v>0</v>
      </c>
      <c r="AK61">
        <v>57.136865999999998</v>
      </c>
      <c r="AL61">
        <v>38.065958000000002</v>
      </c>
      <c r="AM61">
        <v>16.552025</v>
      </c>
      <c r="AN61">
        <v>1.0165569999999999</v>
      </c>
      <c r="AO61">
        <v>0</v>
      </c>
      <c r="AP61">
        <v>0.12342400000000001</v>
      </c>
      <c r="AQ61">
        <v>30.838221000000001</v>
      </c>
      <c r="AR61">
        <v>37.229640000000003</v>
      </c>
      <c r="AS61">
        <v>33.382779999999997</v>
      </c>
      <c r="AT61">
        <v>10.829779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69.29887500000001</v>
      </c>
      <c r="BA61">
        <f t="shared" si="1"/>
        <v>1748.7683529999993</v>
      </c>
      <c r="BD61">
        <v>7.54</v>
      </c>
      <c r="BE61">
        <v>1.87</v>
      </c>
      <c r="BF61">
        <v>2.92</v>
      </c>
      <c r="BG61">
        <v>0</v>
      </c>
      <c r="BH61">
        <v>8.99</v>
      </c>
      <c r="BI61">
        <v>0.76</v>
      </c>
      <c r="BJ61">
        <v>0.41</v>
      </c>
      <c r="BK61">
        <v>1.76</v>
      </c>
      <c r="BL61">
        <v>0.85</v>
      </c>
      <c r="BM61">
        <v>0.16</v>
      </c>
      <c r="BN61">
        <v>2.29</v>
      </c>
      <c r="BO61">
        <v>1.82</v>
      </c>
      <c r="BP61">
        <v>0.24</v>
      </c>
      <c r="BQ61">
        <v>1.92</v>
      </c>
      <c r="BR61">
        <v>2.1</v>
      </c>
      <c r="BS61">
        <v>1.56</v>
      </c>
      <c r="BT61">
        <v>2.8283459999999998</v>
      </c>
      <c r="BU61">
        <v>1.292867</v>
      </c>
      <c r="BV61">
        <v>2.2456130000000001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1.6917580000000001</v>
      </c>
      <c r="CN61">
        <v>1.7065840000000001</v>
      </c>
      <c r="CO61">
        <v>0</v>
      </c>
      <c r="CP61">
        <v>4.102703</v>
      </c>
      <c r="CQ61">
        <v>1.706583</v>
      </c>
      <c r="CR61">
        <v>0.79928100000000002</v>
      </c>
      <c r="CS61">
        <v>1.321053</v>
      </c>
      <c r="CT61">
        <v>2.4583469999999998</v>
      </c>
      <c r="CU61">
        <v>0</v>
      </c>
      <c r="CV61">
        <v>0</v>
      </c>
      <c r="CW61">
        <v>1.641548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69.29887500000001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179.107327</v>
      </c>
      <c r="L62">
        <v>203.42105699999999</v>
      </c>
      <c r="M62">
        <v>77.048148999999995</v>
      </c>
      <c r="N62">
        <v>116.28481499999999</v>
      </c>
      <c r="O62">
        <v>121.90211600000001</v>
      </c>
      <c r="P62">
        <v>138.21407500000001</v>
      </c>
      <c r="Q62">
        <v>9.5439489999999996</v>
      </c>
      <c r="R62">
        <v>30.765711</v>
      </c>
      <c r="S62">
        <v>13.773135999999999</v>
      </c>
      <c r="T62">
        <v>0</v>
      </c>
      <c r="U62">
        <v>336.23741200000001</v>
      </c>
      <c r="V62">
        <v>13.038563999999999</v>
      </c>
      <c r="W62">
        <v>30.022217000000001</v>
      </c>
      <c r="X62">
        <v>94.754203000000004</v>
      </c>
      <c r="Y62">
        <v>0</v>
      </c>
      <c r="Z62">
        <v>6.3145860000000003</v>
      </c>
      <c r="AA62">
        <v>0</v>
      </c>
      <c r="AB62">
        <v>13.900684</v>
      </c>
      <c r="AC62">
        <v>10.173845999999999</v>
      </c>
      <c r="AD62">
        <v>0</v>
      </c>
      <c r="AE62">
        <v>34.506588000000001</v>
      </c>
      <c r="AF62">
        <v>0</v>
      </c>
      <c r="AG62">
        <v>42.539088</v>
      </c>
      <c r="AH62">
        <v>0</v>
      </c>
      <c r="AI62">
        <v>0</v>
      </c>
      <c r="AJ62">
        <v>0</v>
      </c>
      <c r="AK62">
        <v>57.136865999999998</v>
      </c>
      <c r="AL62">
        <v>38.065958000000002</v>
      </c>
      <c r="AM62">
        <v>16.552025</v>
      </c>
      <c r="AN62">
        <v>1.0165569999999999</v>
      </c>
      <c r="AO62">
        <v>0</v>
      </c>
      <c r="AP62">
        <v>0.12342400000000001</v>
      </c>
      <c r="AQ62">
        <v>30.838221000000001</v>
      </c>
      <c r="AR62">
        <v>37.229640000000003</v>
      </c>
      <c r="AS62">
        <v>33.382779999999997</v>
      </c>
      <c r="AT62">
        <v>10.829779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69.238875000000007</v>
      </c>
      <c r="BA62">
        <f t="shared" si="1"/>
        <v>1765.9616479999993</v>
      </c>
      <c r="BD62">
        <v>7.54</v>
      </c>
      <c r="BE62">
        <v>1.87</v>
      </c>
      <c r="BF62">
        <v>2.92</v>
      </c>
      <c r="BG62">
        <v>0</v>
      </c>
      <c r="BH62">
        <v>8.99</v>
      </c>
      <c r="BI62">
        <v>0.71</v>
      </c>
      <c r="BJ62">
        <v>0.4</v>
      </c>
      <c r="BK62">
        <v>1.76</v>
      </c>
      <c r="BL62">
        <v>0.85</v>
      </c>
      <c r="BM62">
        <v>0.16</v>
      </c>
      <c r="BN62">
        <v>2.29</v>
      </c>
      <c r="BO62">
        <v>1.82</v>
      </c>
      <c r="BP62">
        <v>0.24</v>
      </c>
      <c r="BQ62">
        <v>1.92</v>
      </c>
      <c r="BR62">
        <v>2.1</v>
      </c>
      <c r="BS62">
        <v>1.56</v>
      </c>
      <c r="BT62">
        <v>2.8283459999999998</v>
      </c>
      <c r="BU62">
        <v>1.292867</v>
      </c>
      <c r="BV62">
        <v>2.2456130000000001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1.6917580000000001</v>
      </c>
      <c r="CN62">
        <v>1.7065840000000001</v>
      </c>
      <c r="CO62">
        <v>0</v>
      </c>
      <c r="CP62">
        <v>4.102703</v>
      </c>
      <c r="CQ62">
        <v>1.706583</v>
      </c>
      <c r="CR62">
        <v>0.79928100000000002</v>
      </c>
      <c r="CS62">
        <v>1.321053</v>
      </c>
      <c r="CT62">
        <v>2.4583469999999998</v>
      </c>
      <c r="CU62">
        <v>0</v>
      </c>
      <c r="CV62">
        <v>0</v>
      </c>
      <c r="CW62">
        <v>1.641548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69.238875000000007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180.09658099999999</v>
      </c>
      <c r="L63">
        <v>216.832425</v>
      </c>
      <c r="M63">
        <v>77.048148999999995</v>
      </c>
      <c r="N63">
        <v>116.28481499999999</v>
      </c>
      <c r="O63">
        <v>121.90211600000001</v>
      </c>
      <c r="P63">
        <v>138.21407500000001</v>
      </c>
      <c r="Q63">
        <v>13.495637</v>
      </c>
      <c r="R63">
        <v>30.765711</v>
      </c>
      <c r="S63">
        <v>16.865970999999998</v>
      </c>
      <c r="T63">
        <v>0</v>
      </c>
      <c r="U63">
        <v>336.23741200000001</v>
      </c>
      <c r="V63">
        <v>17.046724000000001</v>
      </c>
      <c r="W63">
        <v>31.660167000000001</v>
      </c>
      <c r="X63">
        <v>94.754203000000004</v>
      </c>
      <c r="Y63">
        <v>0</v>
      </c>
      <c r="Z63">
        <v>0</v>
      </c>
      <c r="AA63">
        <v>0</v>
      </c>
      <c r="AB63">
        <v>13.900684</v>
      </c>
      <c r="AC63">
        <v>10.173845999999999</v>
      </c>
      <c r="AD63">
        <v>0</v>
      </c>
      <c r="AE63">
        <v>34.506588000000001</v>
      </c>
      <c r="AF63">
        <v>0</v>
      </c>
      <c r="AG63">
        <v>42.539088</v>
      </c>
      <c r="AH63">
        <v>0</v>
      </c>
      <c r="AI63">
        <v>0</v>
      </c>
      <c r="AJ63">
        <v>0</v>
      </c>
      <c r="AK63">
        <v>57.136865999999998</v>
      </c>
      <c r="AL63">
        <v>38.065958000000002</v>
      </c>
      <c r="AM63">
        <v>16.552025</v>
      </c>
      <c r="AN63">
        <v>1.0165569999999999</v>
      </c>
      <c r="AO63">
        <v>0</v>
      </c>
      <c r="AP63">
        <v>0.12342400000000001</v>
      </c>
      <c r="AQ63">
        <v>30.838221000000001</v>
      </c>
      <c r="AR63">
        <v>36.165936000000002</v>
      </c>
      <c r="AS63">
        <v>33.382779999999997</v>
      </c>
      <c r="AT63">
        <v>10.829779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69.270252000000013</v>
      </c>
      <c r="BA63">
        <f t="shared" si="1"/>
        <v>1785.7059899999992</v>
      </c>
      <c r="BD63">
        <v>7.54</v>
      </c>
      <c r="BE63">
        <v>1.87</v>
      </c>
      <c r="BF63">
        <v>2.92</v>
      </c>
      <c r="BG63">
        <v>0</v>
      </c>
      <c r="BH63">
        <v>8.99</v>
      </c>
      <c r="BI63">
        <v>0.71</v>
      </c>
      <c r="BJ63">
        <v>0.4</v>
      </c>
      <c r="BK63">
        <v>1.76</v>
      </c>
      <c r="BL63">
        <v>0.85</v>
      </c>
      <c r="BM63">
        <v>0.16</v>
      </c>
      <c r="BN63">
        <v>2.29</v>
      </c>
      <c r="BO63">
        <v>1.82</v>
      </c>
      <c r="BP63">
        <v>0.24</v>
      </c>
      <c r="BQ63">
        <v>1.92</v>
      </c>
      <c r="BR63">
        <v>2.1</v>
      </c>
      <c r="BS63">
        <v>1.56</v>
      </c>
      <c r="BT63">
        <v>2.8597229999999998</v>
      </c>
      <c r="BU63">
        <v>1.292867</v>
      </c>
      <c r="BV63">
        <v>2.2456130000000001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1.6917580000000001</v>
      </c>
      <c r="CN63">
        <v>1.7065840000000001</v>
      </c>
      <c r="CO63">
        <v>0</v>
      </c>
      <c r="CP63">
        <v>4.102703</v>
      </c>
      <c r="CQ63">
        <v>1.706583</v>
      </c>
      <c r="CR63">
        <v>0.79928100000000002</v>
      </c>
      <c r="CS63">
        <v>1.321053</v>
      </c>
      <c r="CT63">
        <v>2.4583469999999998</v>
      </c>
      <c r="CU63">
        <v>0</v>
      </c>
      <c r="CV63">
        <v>0</v>
      </c>
      <c r="CW63">
        <v>1.641548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69.270252000000013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179.18440699999999</v>
      </c>
      <c r="L64">
        <v>216.832425</v>
      </c>
      <c r="M64">
        <v>77.048148999999995</v>
      </c>
      <c r="N64">
        <v>116.28481499999999</v>
      </c>
      <c r="O64">
        <v>121.90211600000001</v>
      </c>
      <c r="P64">
        <v>138.21407500000001</v>
      </c>
      <c r="Q64">
        <v>13.495637</v>
      </c>
      <c r="R64">
        <v>30.765711</v>
      </c>
      <c r="S64">
        <v>16.865970999999998</v>
      </c>
      <c r="T64">
        <v>0</v>
      </c>
      <c r="U64">
        <v>336.23741200000001</v>
      </c>
      <c r="V64">
        <v>17.477986000000001</v>
      </c>
      <c r="W64">
        <v>31.660167000000001</v>
      </c>
      <c r="X64">
        <v>94.754203000000004</v>
      </c>
      <c r="Y64">
        <v>0</v>
      </c>
      <c r="Z64">
        <v>0</v>
      </c>
      <c r="AA64">
        <v>0</v>
      </c>
      <c r="AB64">
        <v>13.900684</v>
      </c>
      <c r="AC64">
        <v>10.173845999999999</v>
      </c>
      <c r="AD64">
        <v>0</v>
      </c>
      <c r="AE64">
        <v>49.603219000000003</v>
      </c>
      <c r="AF64">
        <v>0</v>
      </c>
      <c r="AG64">
        <v>42.539088</v>
      </c>
      <c r="AH64">
        <v>0</v>
      </c>
      <c r="AI64">
        <v>0</v>
      </c>
      <c r="AJ64">
        <v>0</v>
      </c>
      <c r="AK64">
        <v>57.136865999999998</v>
      </c>
      <c r="AL64">
        <v>38.065958000000002</v>
      </c>
      <c r="AM64">
        <v>16.552025</v>
      </c>
      <c r="AN64">
        <v>1.0165569999999999</v>
      </c>
      <c r="AO64">
        <v>0</v>
      </c>
      <c r="AP64">
        <v>0.12342400000000001</v>
      </c>
      <c r="AQ64">
        <v>30.838221000000001</v>
      </c>
      <c r="AR64">
        <v>36.165936000000002</v>
      </c>
      <c r="AS64">
        <v>33.382779999999997</v>
      </c>
      <c r="AT64">
        <v>10.829779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69.271482000000006</v>
      </c>
      <c r="BA64">
        <f t="shared" si="1"/>
        <v>1800.3229389999997</v>
      </c>
      <c r="BD64">
        <v>7.54</v>
      </c>
      <c r="BE64">
        <v>1.87</v>
      </c>
      <c r="BF64">
        <v>2.92</v>
      </c>
      <c r="BG64">
        <v>0</v>
      </c>
      <c r="BH64">
        <v>8.99</v>
      </c>
      <c r="BI64">
        <v>0.71</v>
      </c>
      <c r="BJ64">
        <v>0.4</v>
      </c>
      <c r="BK64">
        <v>1.76</v>
      </c>
      <c r="BL64">
        <v>0.85</v>
      </c>
      <c r="BM64">
        <v>0.16</v>
      </c>
      <c r="BN64">
        <v>2.29</v>
      </c>
      <c r="BO64">
        <v>1.82</v>
      </c>
      <c r="BP64">
        <v>0.24</v>
      </c>
      <c r="BQ64">
        <v>1.92</v>
      </c>
      <c r="BR64">
        <v>2.1</v>
      </c>
      <c r="BS64">
        <v>1.56</v>
      </c>
      <c r="BT64">
        <v>2.8609529999999999</v>
      </c>
      <c r="BU64">
        <v>1.292867</v>
      </c>
      <c r="BV64">
        <v>2.2456130000000001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1.6917580000000001</v>
      </c>
      <c r="CN64">
        <v>1.7065840000000001</v>
      </c>
      <c r="CO64">
        <v>0</v>
      </c>
      <c r="CP64">
        <v>4.102703</v>
      </c>
      <c r="CQ64">
        <v>1.706583</v>
      </c>
      <c r="CR64">
        <v>0.79928100000000002</v>
      </c>
      <c r="CS64">
        <v>1.321053</v>
      </c>
      <c r="CT64">
        <v>2.4583469999999998</v>
      </c>
      <c r="CU64">
        <v>0</v>
      </c>
      <c r="CV64">
        <v>0</v>
      </c>
      <c r="CW64">
        <v>1.641548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69.271482000000006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179.18440699999999</v>
      </c>
      <c r="L65">
        <v>216.832425</v>
      </c>
      <c r="M65">
        <v>77.048148999999995</v>
      </c>
      <c r="N65">
        <v>116.28481499999999</v>
      </c>
      <c r="O65">
        <v>121.90211600000001</v>
      </c>
      <c r="P65">
        <v>138.21407500000001</v>
      </c>
      <c r="Q65">
        <v>13.495637</v>
      </c>
      <c r="R65">
        <v>30.765711</v>
      </c>
      <c r="S65">
        <v>16.865970999999998</v>
      </c>
      <c r="T65">
        <v>0</v>
      </c>
      <c r="U65">
        <v>336.23741200000001</v>
      </c>
      <c r="V65">
        <v>17.477986000000001</v>
      </c>
      <c r="W65">
        <v>31.660167000000001</v>
      </c>
      <c r="X65">
        <v>94.754203000000004</v>
      </c>
      <c r="Y65">
        <v>0</v>
      </c>
      <c r="Z65">
        <v>0</v>
      </c>
      <c r="AA65">
        <v>12.17864</v>
      </c>
      <c r="AB65">
        <v>13.900684</v>
      </c>
      <c r="AC65">
        <v>10.173845999999999</v>
      </c>
      <c r="AD65">
        <v>0</v>
      </c>
      <c r="AE65">
        <v>51.937806000000002</v>
      </c>
      <c r="AF65">
        <v>0</v>
      </c>
      <c r="AG65">
        <v>42.539088</v>
      </c>
      <c r="AH65">
        <v>0</v>
      </c>
      <c r="AI65">
        <v>0</v>
      </c>
      <c r="AJ65">
        <v>0</v>
      </c>
      <c r="AK65">
        <v>57.136865999999998</v>
      </c>
      <c r="AL65">
        <v>38.065958000000002</v>
      </c>
      <c r="AM65">
        <v>16.552025</v>
      </c>
      <c r="AN65">
        <v>1.0165569999999999</v>
      </c>
      <c r="AO65">
        <v>0</v>
      </c>
      <c r="AP65">
        <v>0.12342400000000001</v>
      </c>
      <c r="AQ65">
        <v>30.838221000000001</v>
      </c>
      <c r="AR65">
        <v>36.165936000000002</v>
      </c>
      <c r="AS65">
        <v>33.788238</v>
      </c>
      <c r="AT65">
        <v>10.829779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69.181482000000017</v>
      </c>
      <c r="BA65">
        <f t="shared" si="1"/>
        <v>1815.1516239999996</v>
      </c>
      <c r="BD65">
        <v>7.54</v>
      </c>
      <c r="BE65">
        <v>1.87</v>
      </c>
      <c r="BF65">
        <v>2.92</v>
      </c>
      <c r="BG65">
        <v>0</v>
      </c>
      <c r="BH65">
        <v>8.99</v>
      </c>
      <c r="BI65">
        <v>0.71</v>
      </c>
      <c r="BJ65">
        <v>0.4</v>
      </c>
      <c r="BK65">
        <v>1.67</v>
      </c>
      <c r="BL65">
        <v>0.85</v>
      </c>
      <c r="BM65">
        <v>0.16</v>
      </c>
      <c r="BN65">
        <v>2.29</v>
      </c>
      <c r="BO65">
        <v>1.82</v>
      </c>
      <c r="BP65">
        <v>0.24</v>
      </c>
      <c r="BQ65">
        <v>1.92</v>
      </c>
      <c r="BR65">
        <v>2.1</v>
      </c>
      <c r="BS65">
        <v>1.56</v>
      </c>
      <c r="BT65">
        <v>2.8609529999999999</v>
      </c>
      <c r="BU65">
        <v>1.292867</v>
      </c>
      <c r="BV65">
        <v>2.2456130000000001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1.6917580000000001</v>
      </c>
      <c r="CN65">
        <v>1.7065840000000001</v>
      </c>
      <c r="CO65">
        <v>0</v>
      </c>
      <c r="CP65">
        <v>4.102703</v>
      </c>
      <c r="CQ65">
        <v>1.706583</v>
      </c>
      <c r="CR65">
        <v>0.79928100000000002</v>
      </c>
      <c r="CS65">
        <v>1.321053</v>
      </c>
      <c r="CT65">
        <v>2.4583469999999998</v>
      </c>
      <c r="CU65">
        <v>0</v>
      </c>
      <c r="CV65">
        <v>0</v>
      </c>
      <c r="CW65">
        <v>1.641548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69.181482000000017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207.80518599999999</v>
      </c>
      <c r="L66">
        <v>216.87096500000001</v>
      </c>
      <c r="M66">
        <v>77.048148999999995</v>
      </c>
      <c r="N66">
        <v>116.28481499999999</v>
      </c>
      <c r="O66">
        <v>121.90211600000001</v>
      </c>
      <c r="P66">
        <v>138.21407500000001</v>
      </c>
      <c r="Q66">
        <v>13.495637</v>
      </c>
      <c r="R66">
        <v>30.765711</v>
      </c>
      <c r="S66">
        <v>16.865970999999998</v>
      </c>
      <c r="T66">
        <v>0</v>
      </c>
      <c r="U66">
        <v>336.23741200000001</v>
      </c>
      <c r="V66">
        <v>17.477986000000001</v>
      </c>
      <c r="W66">
        <v>31.660167000000001</v>
      </c>
      <c r="X66">
        <v>94.754203000000004</v>
      </c>
      <c r="Y66">
        <v>0</v>
      </c>
      <c r="Z66">
        <v>0</v>
      </c>
      <c r="AA66">
        <v>26.869123999999999</v>
      </c>
      <c r="AB66">
        <v>13.900684</v>
      </c>
      <c r="AC66">
        <v>10.173845999999999</v>
      </c>
      <c r="AD66">
        <v>0</v>
      </c>
      <c r="AE66">
        <v>51.937806000000002</v>
      </c>
      <c r="AF66">
        <v>0</v>
      </c>
      <c r="AG66">
        <v>42.539088</v>
      </c>
      <c r="AH66">
        <v>0</v>
      </c>
      <c r="AI66">
        <v>0</v>
      </c>
      <c r="AJ66">
        <v>0</v>
      </c>
      <c r="AK66">
        <v>57.136865999999998</v>
      </c>
      <c r="AL66">
        <v>38.065958000000002</v>
      </c>
      <c r="AM66">
        <v>16.552025</v>
      </c>
      <c r="AN66">
        <v>1.0165569999999999</v>
      </c>
      <c r="AO66">
        <v>0</v>
      </c>
      <c r="AP66">
        <v>0.12342400000000001</v>
      </c>
      <c r="AQ66">
        <v>30.838221000000001</v>
      </c>
      <c r="AR66">
        <v>36.165936000000002</v>
      </c>
      <c r="AS66">
        <v>33.788238</v>
      </c>
      <c r="AT66">
        <v>10.829779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69.181482000000017</v>
      </c>
      <c r="BA66">
        <f t="shared" si="1"/>
        <v>1858.5014269999997</v>
      </c>
      <c r="BD66">
        <v>7.54</v>
      </c>
      <c r="BE66">
        <v>1.87</v>
      </c>
      <c r="BF66">
        <v>2.92</v>
      </c>
      <c r="BG66">
        <v>0</v>
      </c>
      <c r="BH66">
        <v>8.99</v>
      </c>
      <c r="BI66">
        <v>0.71</v>
      </c>
      <c r="BJ66">
        <v>0.4</v>
      </c>
      <c r="BK66">
        <v>1.67</v>
      </c>
      <c r="BL66">
        <v>0.85</v>
      </c>
      <c r="BM66">
        <v>0.16</v>
      </c>
      <c r="BN66">
        <v>2.29</v>
      </c>
      <c r="BO66">
        <v>1.82</v>
      </c>
      <c r="BP66">
        <v>0.24</v>
      </c>
      <c r="BQ66">
        <v>1.92</v>
      </c>
      <c r="BR66">
        <v>2.1</v>
      </c>
      <c r="BS66">
        <v>1.56</v>
      </c>
      <c r="BT66">
        <v>2.8609529999999999</v>
      </c>
      <c r="BU66">
        <v>1.292867</v>
      </c>
      <c r="BV66">
        <v>2.2456130000000001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1.6917580000000001</v>
      </c>
      <c r="CN66">
        <v>1.7065840000000001</v>
      </c>
      <c r="CO66">
        <v>0</v>
      </c>
      <c r="CP66">
        <v>4.102703</v>
      </c>
      <c r="CQ66">
        <v>1.706583</v>
      </c>
      <c r="CR66">
        <v>0.79928100000000002</v>
      </c>
      <c r="CS66">
        <v>1.321053</v>
      </c>
      <c r="CT66">
        <v>2.4583469999999998</v>
      </c>
      <c r="CU66">
        <v>0</v>
      </c>
      <c r="CV66">
        <v>0</v>
      </c>
      <c r="CW66">
        <v>1.641548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69.181482000000017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219.34039000000001</v>
      </c>
      <c r="L67">
        <v>217.77589800000001</v>
      </c>
      <c r="M67">
        <v>77.048148999999995</v>
      </c>
      <c r="N67">
        <v>116.28481499999999</v>
      </c>
      <c r="O67">
        <v>121.90211600000001</v>
      </c>
      <c r="P67">
        <v>138.21407500000001</v>
      </c>
      <c r="Q67">
        <v>13.495637</v>
      </c>
      <c r="R67">
        <v>41.956547999999998</v>
      </c>
      <c r="S67">
        <v>16.865970999999998</v>
      </c>
      <c r="T67">
        <v>0</v>
      </c>
      <c r="U67">
        <v>336.23741200000001</v>
      </c>
      <c r="V67">
        <v>17.477986000000001</v>
      </c>
      <c r="W67">
        <v>22.564375999999999</v>
      </c>
      <c r="X67">
        <v>94.754203000000004</v>
      </c>
      <c r="Y67">
        <v>0</v>
      </c>
      <c r="Z67">
        <v>0</v>
      </c>
      <c r="AA67">
        <v>27.073117</v>
      </c>
      <c r="AB67">
        <v>13.900684</v>
      </c>
      <c r="AC67">
        <v>10.173845999999999</v>
      </c>
      <c r="AD67">
        <v>0</v>
      </c>
      <c r="AE67">
        <v>51.937806000000002</v>
      </c>
      <c r="AF67">
        <v>0</v>
      </c>
      <c r="AG67">
        <v>42.539088</v>
      </c>
      <c r="AH67">
        <v>0</v>
      </c>
      <c r="AI67">
        <v>0</v>
      </c>
      <c r="AJ67">
        <v>0</v>
      </c>
      <c r="AK67">
        <v>57.136865999999998</v>
      </c>
      <c r="AL67">
        <v>51.501002</v>
      </c>
      <c r="AM67">
        <v>16.552025</v>
      </c>
      <c r="AN67">
        <v>1.0165569999999999</v>
      </c>
      <c r="AO67">
        <v>0</v>
      </c>
      <c r="AP67">
        <v>0.12342400000000001</v>
      </c>
      <c r="AQ67">
        <v>30.838221000000001</v>
      </c>
      <c r="AR67">
        <v>48.930383999999997</v>
      </c>
      <c r="AS67">
        <v>33.788238</v>
      </c>
      <c r="AT67">
        <v>10.829779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69.181482000000017</v>
      </c>
      <c r="BA67">
        <f t="shared" si="1"/>
        <v>1899.4400949999995</v>
      </c>
      <c r="BD67">
        <v>7.54</v>
      </c>
      <c r="BE67">
        <v>1.87</v>
      </c>
      <c r="BF67">
        <v>2.92</v>
      </c>
      <c r="BG67">
        <v>0</v>
      </c>
      <c r="BH67">
        <v>8.99</v>
      </c>
      <c r="BI67">
        <v>0.71</v>
      </c>
      <c r="BJ67">
        <v>0.4</v>
      </c>
      <c r="BK67">
        <v>1.67</v>
      </c>
      <c r="BL67">
        <v>0.85</v>
      </c>
      <c r="BM67">
        <v>0.16</v>
      </c>
      <c r="BN67">
        <v>2.29</v>
      </c>
      <c r="BO67">
        <v>1.82</v>
      </c>
      <c r="BP67">
        <v>0.24</v>
      </c>
      <c r="BQ67">
        <v>1.92</v>
      </c>
      <c r="BR67">
        <v>2.1</v>
      </c>
      <c r="BS67">
        <v>1.56</v>
      </c>
      <c r="BT67">
        <v>2.8609529999999999</v>
      </c>
      <c r="BU67">
        <v>1.292867</v>
      </c>
      <c r="BV67">
        <v>2.2456130000000001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1.6917580000000001</v>
      </c>
      <c r="CN67">
        <v>1.7065840000000001</v>
      </c>
      <c r="CO67">
        <v>0</v>
      </c>
      <c r="CP67">
        <v>4.102703</v>
      </c>
      <c r="CQ67">
        <v>1.706583</v>
      </c>
      <c r="CR67">
        <v>0.79928100000000002</v>
      </c>
      <c r="CS67">
        <v>1.321053</v>
      </c>
      <c r="CT67">
        <v>2.4583469999999998</v>
      </c>
      <c r="CU67">
        <v>0</v>
      </c>
      <c r="CV67">
        <v>0</v>
      </c>
      <c r="CW67">
        <v>2.3510360000000001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69.181482000000017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219.34039000000001</v>
      </c>
      <c r="L68">
        <v>217.77589800000001</v>
      </c>
      <c r="M68">
        <v>77.048148999999995</v>
      </c>
      <c r="N68">
        <v>116.28481499999999</v>
      </c>
      <c r="O68">
        <v>121.90211600000001</v>
      </c>
      <c r="P68">
        <v>138.21407500000001</v>
      </c>
      <c r="Q68">
        <v>21.107286999999999</v>
      </c>
      <c r="R68">
        <v>41.956547999999998</v>
      </c>
      <c r="S68">
        <v>25.619947</v>
      </c>
      <c r="T68">
        <v>0</v>
      </c>
      <c r="U68">
        <v>336.23741200000001</v>
      </c>
      <c r="V68">
        <v>17.477986000000001</v>
      </c>
      <c r="W68">
        <v>22.564375999999999</v>
      </c>
      <c r="X68">
        <v>94.754203000000004</v>
      </c>
      <c r="Y68">
        <v>0</v>
      </c>
      <c r="Z68">
        <v>0</v>
      </c>
      <c r="AA68">
        <v>27.073117</v>
      </c>
      <c r="AB68">
        <v>13.900684</v>
      </c>
      <c r="AC68">
        <v>10.173845999999999</v>
      </c>
      <c r="AD68">
        <v>0</v>
      </c>
      <c r="AE68">
        <v>51.937806000000002</v>
      </c>
      <c r="AF68">
        <v>0</v>
      </c>
      <c r="AG68">
        <v>42.539088</v>
      </c>
      <c r="AH68">
        <v>0</v>
      </c>
      <c r="AI68">
        <v>0</v>
      </c>
      <c r="AJ68">
        <v>0</v>
      </c>
      <c r="AK68">
        <v>57.136865999999998</v>
      </c>
      <c r="AL68">
        <v>51.501002</v>
      </c>
      <c r="AM68">
        <v>16.552025</v>
      </c>
      <c r="AN68">
        <v>1.0165569999999999</v>
      </c>
      <c r="AO68">
        <v>0</v>
      </c>
      <c r="AP68">
        <v>0.12342400000000001</v>
      </c>
      <c r="AQ68">
        <v>30.838221000000001</v>
      </c>
      <c r="AR68">
        <v>48.930383999999997</v>
      </c>
      <c r="AS68">
        <v>33.788238</v>
      </c>
      <c r="AT68">
        <v>10.829779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69.181482000000017</v>
      </c>
      <c r="BA68">
        <f t="shared" ref="BA68:BA99" si="4">SUM(B68:AZ68)</f>
        <v>1915.8057209999997</v>
      </c>
      <c r="BD68">
        <v>7.54</v>
      </c>
      <c r="BE68">
        <v>1.87</v>
      </c>
      <c r="BF68">
        <v>2.92</v>
      </c>
      <c r="BG68">
        <v>0</v>
      </c>
      <c r="BH68">
        <v>8.99</v>
      </c>
      <c r="BI68">
        <v>0.71</v>
      </c>
      <c r="BJ68">
        <v>0.4</v>
      </c>
      <c r="BK68">
        <v>1.67</v>
      </c>
      <c r="BL68">
        <v>0.85</v>
      </c>
      <c r="BM68">
        <v>0.16</v>
      </c>
      <c r="BN68">
        <v>2.29</v>
      </c>
      <c r="BO68">
        <v>1.82</v>
      </c>
      <c r="BP68">
        <v>0.24</v>
      </c>
      <c r="BQ68">
        <v>1.92</v>
      </c>
      <c r="BR68">
        <v>2.1</v>
      </c>
      <c r="BS68">
        <v>1.56</v>
      </c>
      <c r="BT68">
        <v>2.8609529999999999</v>
      </c>
      <c r="BU68">
        <v>1.292867</v>
      </c>
      <c r="BV68">
        <v>2.2456130000000001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1.6917580000000001</v>
      </c>
      <c r="CN68">
        <v>1.7065840000000001</v>
      </c>
      <c r="CO68">
        <v>0</v>
      </c>
      <c r="CP68">
        <v>4.102703</v>
      </c>
      <c r="CQ68">
        <v>1.706583</v>
      </c>
      <c r="CR68">
        <v>0.79928100000000002</v>
      </c>
      <c r="CS68">
        <v>1.321053</v>
      </c>
      <c r="CT68">
        <v>2.4583469999999998</v>
      </c>
      <c r="CU68">
        <v>0</v>
      </c>
      <c r="CV68">
        <v>0</v>
      </c>
      <c r="CW68">
        <v>2.3510360000000001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69.181482000000017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257.88038999999998</v>
      </c>
      <c r="L69">
        <v>217.77589800000001</v>
      </c>
      <c r="M69">
        <v>77.048148999999995</v>
      </c>
      <c r="N69">
        <v>116.28481499999999</v>
      </c>
      <c r="O69">
        <v>121.90211600000001</v>
      </c>
      <c r="P69">
        <v>138.21407500000001</v>
      </c>
      <c r="Q69">
        <v>21.107286999999999</v>
      </c>
      <c r="R69">
        <v>41.956547999999998</v>
      </c>
      <c r="S69">
        <v>25.619947</v>
      </c>
      <c r="T69">
        <v>0</v>
      </c>
      <c r="U69">
        <v>336.23741200000001</v>
      </c>
      <c r="V69">
        <v>17.477986000000001</v>
      </c>
      <c r="W69">
        <v>22.352757</v>
      </c>
      <c r="X69">
        <v>94.754203000000004</v>
      </c>
      <c r="Y69">
        <v>0</v>
      </c>
      <c r="Z69">
        <v>0</v>
      </c>
      <c r="AA69">
        <v>27.073117</v>
      </c>
      <c r="AB69">
        <v>28.028317999999999</v>
      </c>
      <c r="AC69">
        <v>20.367771999999999</v>
      </c>
      <c r="AD69">
        <v>0</v>
      </c>
      <c r="AE69">
        <v>51.937806000000002</v>
      </c>
      <c r="AF69">
        <v>0</v>
      </c>
      <c r="AG69">
        <v>42.539088</v>
      </c>
      <c r="AH69">
        <v>0</v>
      </c>
      <c r="AI69">
        <v>0</v>
      </c>
      <c r="AJ69">
        <v>0</v>
      </c>
      <c r="AK69">
        <v>57.136865999999998</v>
      </c>
      <c r="AL69">
        <v>62.696871999999999</v>
      </c>
      <c r="AM69">
        <v>16.552025</v>
      </c>
      <c r="AN69">
        <v>1.0165569999999999</v>
      </c>
      <c r="AO69">
        <v>0</v>
      </c>
      <c r="AP69">
        <v>1.604517</v>
      </c>
      <c r="AQ69">
        <v>30.838221000000001</v>
      </c>
      <c r="AR69">
        <v>48.930383999999997</v>
      </c>
      <c r="AS69">
        <v>33.788238</v>
      </c>
      <c r="AT69">
        <v>10.829779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69.301482000000007</v>
      </c>
      <c r="BA69">
        <f t="shared" si="4"/>
        <v>1991.2526249999999</v>
      </c>
      <c r="BD69">
        <v>7.66</v>
      </c>
      <c r="BE69">
        <v>1.87</v>
      </c>
      <c r="BF69">
        <v>2.92</v>
      </c>
      <c r="BG69">
        <v>0</v>
      </c>
      <c r="BH69">
        <v>8.99</v>
      </c>
      <c r="BI69">
        <v>0.71</v>
      </c>
      <c r="BJ69">
        <v>0.4</v>
      </c>
      <c r="BK69">
        <v>1.67</v>
      </c>
      <c r="BL69">
        <v>0.85</v>
      </c>
      <c r="BM69">
        <v>0.16</v>
      </c>
      <c r="BN69">
        <v>2.29</v>
      </c>
      <c r="BO69">
        <v>1.82</v>
      </c>
      <c r="BP69">
        <v>0.24</v>
      </c>
      <c r="BQ69">
        <v>1.92</v>
      </c>
      <c r="BR69">
        <v>2.1</v>
      </c>
      <c r="BS69">
        <v>1.56</v>
      </c>
      <c r="BT69">
        <v>2.8609529999999999</v>
      </c>
      <c r="BU69">
        <v>1.292867</v>
      </c>
      <c r="BV69">
        <v>2.2456130000000001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1.6917580000000001</v>
      </c>
      <c r="CN69">
        <v>1.7065840000000001</v>
      </c>
      <c r="CO69">
        <v>0</v>
      </c>
      <c r="CP69">
        <v>4.102703</v>
      </c>
      <c r="CQ69">
        <v>1.706583</v>
      </c>
      <c r="CR69">
        <v>0.79928100000000002</v>
      </c>
      <c r="CS69">
        <v>1.321053</v>
      </c>
      <c r="CT69">
        <v>2.4583469999999998</v>
      </c>
      <c r="CU69">
        <v>0</v>
      </c>
      <c r="CV69">
        <v>0</v>
      </c>
      <c r="CW69">
        <v>2.3510360000000001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69.301482000000007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296.42039</v>
      </c>
      <c r="L70">
        <v>217.77589800000001</v>
      </c>
      <c r="M70">
        <v>77.048148999999995</v>
      </c>
      <c r="N70">
        <v>116.28481499999999</v>
      </c>
      <c r="O70">
        <v>121.90211600000001</v>
      </c>
      <c r="P70">
        <v>138.21407500000001</v>
      </c>
      <c r="Q70">
        <v>21.107286999999999</v>
      </c>
      <c r="R70">
        <v>41.956547999999998</v>
      </c>
      <c r="S70">
        <v>25.619947</v>
      </c>
      <c r="T70">
        <v>0</v>
      </c>
      <c r="U70">
        <v>336.23741200000001</v>
      </c>
      <c r="V70">
        <v>17.477986000000001</v>
      </c>
      <c r="W70">
        <v>22.352757</v>
      </c>
      <c r="X70">
        <v>94.754203000000004</v>
      </c>
      <c r="Y70">
        <v>0</v>
      </c>
      <c r="Z70">
        <v>0</v>
      </c>
      <c r="AA70">
        <v>27.073117</v>
      </c>
      <c r="AB70">
        <v>28.028317999999999</v>
      </c>
      <c r="AC70">
        <v>20.367771999999999</v>
      </c>
      <c r="AD70">
        <v>0</v>
      </c>
      <c r="AE70">
        <v>51.937806000000002</v>
      </c>
      <c r="AF70">
        <v>0</v>
      </c>
      <c r="AG70">
        <v>42.539088</v>
      </c>
      <c r="AH70">
        <v>0</v>
      </c>
      <c r="AI70">
        <v>0</v>
      </c>
      <c r="AJ70">
        <v>0</v>
      </c>
      <c r="AK70">
        <v>57.136865999999998</v>
      </c>
      <c r="AL70">
        <v>62.696871999999999</v>
      </c>
      <c r="AM70">
        <v>16.552025</v>
      </c>
      <c r="AN70">
        <v>1.0165569999999999</v>
      </c>
      <c r="AO70">
        <v>0</v>
      </c>
      <c r="AP70">
        <v>7.4054609999999998</v>
      </c>
      <c r="AQ70">
        <v>30.838221000000001</v>
      </c>
      <c r="AR70">
        <v>48.930383999999997</v>
      </c>
      <c r="AS70">
        <v>33.788238</v>
      </c>
      <c r="AT70">
        <v>10.829779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69.301482000000007</v>
      </c>
      <c r="BA70">
        <f t="shared" si="4"/>
        <v>2035.5935689999997</v>
      </c>
      <c r="BD70">
        <v>7.66</v>
      </c>
      <c r="BE70">
        <v>1.87</v>
      </c>
      <c r="BF70">
        <v>2.92</v>
      </c>
      <c r="BG70">
        <v>0</v>
      </c>
      <c r="BH70">
        <v>8.99</v>
      </c>
      <c r="BI70">
        <v>0.71</v>
      </c>
      <c r="BJ70">
        <v>0.4</v>
      </c>
      <c r="BK70">
        <v>1.67</v>
      </c>
      <c r="BL70">
        <v>0.85</v>
      </c>
      <c r="BM70">
        <v>0.16</v>
      </c>
      <c r="BN70">
        <v>2.29</v>
      </c>
      <c r="BO70">
        <v>1.82</v>
      </c>
      <c r="BP70">
        <v>0.24</v>
      </c>
      <c r="BQ70">
        <v>1.92</v>
      </c>
      <c r="BR70">
        <v>2.1</v>
      </c>
      <c r="BS70">
        <v>1.56</v>
      </c>
      <c r="BT70">
        <v>2.8609529999999999</v>
      </c>
      <c r="BU70">
        <v>1.292867</v>
      </c>
      <c r="BV70">
        <v>2.2456130000000001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1.6917580000000001</v>
      </c>
      <c r="CN70">
        <v>1.7065840000000001</v>
      </c>
      <c r="CO70">
        <v>0</v>
      </c>
      <c r="CP70">
        <v>4.102703</v>
      </c>
      <c r="CQ70">
        <v>1.706583</v>
      </c>
      <c r="CR70">
        <v>0.79928100000000002</v>
      </c>
      <c r="CS70">
        <v>1.321053</v>
      </c>
      <c r="CT70">
        <v>2.4583469999999998</v>
      </c>
      <c r="CU70">
        <v>0</v>
      </c>
      <c r="CV70">
        <v>0</v>
      </c>
      <c r="CW70">
        <v>2.3510360000000001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69.301482000000007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332.08837</v>
      </c>
      <c r="L71">
        <v>217.77589800000001</v>
      </c>
      <c r="M71">
        <v>77.048148999999995</v>
      </c>
      <c r="N71">
        <v>116.28481499999999</v>
      </c>
      <c r="O71">
        <v>121.90211600000001</v>
      </c>
      <c r="P71">
        <v>138.21407500000001</v>
      </c>
      <c r="Q71">
        <v>20.206507999999999</v>
      </c>
      <c r="R71">
        <v>41.956547999999998</v>
      </c>
      <c r="S71">
        <v>25.619947</v>
      </c>
      <c r="T71">
        <v>0</v>
      </c>
      <c r="U71">
        <v>336.23741200000001</v>
      </c>
      <c r="V71">
        <v>17.477986000000001</v>
      </c>
      <c r="W71">
        <v>22.352757</v>
      </c>
      <c r="X71">
        <v>94.754203000000004</v>
      </c>
      <c r="Y71">
        <v>0</v>
      </c>
      <c r="Z71">
        <v>0</v>
      </c>
      <c r="AA71">
        <v>27.073117</v>
      </c>
      <c r="AB71">
        <v>28.028317999999999</v>
      </c>
      <c r="AC71">
        <v>20.367771999999999</v>
      </c>
      <c r="AD71">
        <v>0</v>
      </c>
      <c r="AE71">
        <v>51.937806000000002</v>
      </c>
      <c r="AF71">
        <v>0</v>
      </c>
      <c r="AG71">
        <v>42.539088</v>
      </c>
      <c r="AH71">
        <v>17.755352999999999</v>
      </c>
      <c r="AI71">
        <v>0</v>
      </c>
      <c r="AJ71">
        <v>0</v>
      </c>
      <c r="AK71">
        <v>57.136865999999998</v>
      </c>
      <c r="AL71">
        <v>62.696871999999999</v>
      </c>
      <c r="AM71">
        <v>16.552025</v>
      </c>
      <c r="AN71">
        <v>1.0165569999999999</v>
      </c>
      <c r="AO71">
        <v>0</v>
      </c>
      <c r="AP71">
        <v>7.7757339999999999</v>
      </c>
      <c r="AQ71">
        <v>30.838221000000001</v>
      </c>
      <c r="AR71">
        <v>51.057791999999999</v>
      </c>
      <c r="AS71">
        <v>33.788238</v>
      </c>
      <c r="AT71">
        <v>10.829779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69.321737000000013</v>
      </c>
      <c r="BA71">
        <f t="shared" si="4"/>
        <v>2090.634059</v>
      </c>
      <c r="BD71">
        <v>7.66</v>
      </c>
      <c r="BE71">
        <v>1.87</v>
      </c>
      <c r="BF71">
        <v>2.92</v>
      </c>
      <c r="BG71">
        <v>0</v>
      </c>
      <c r="BH71">
        <v>8.99</v>
      </c>
      <c r="BI71">
        <v>0.71</v>
      </c>
      <c r="BJ71">
        <v>0.4</v>
      </c>
      <c r="BK71">
        <v>1.67</v>
      </c>
      <c r="BL71">
        <v>0.85</v>
      </c>
      <c r="BM71">
        <v>0.16</v>
      </c>
      <c r="BN71">
        <v>2.29</v>
      </c>
      <c r="BO71">
        <v>1.82</v>
      </c>
      <c r="BP71">
        <v>0.24</v>
      </c>
      <c r="BQ71">
        <v>1.92</v>
      </c>
      <c r="BR71">
        <v>2.1</v>
      </c>
      <c r="BS71">
        <v>1.56</v>
      </c>
      <c r="BT71">
        <v>2.8609529999999999</v>
      </c>
      <c r="BU71">
        <v>1.292867</v>
      </c>
      <c r="BV71">
        <v>2.2658680000000002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1.6917580000000001</v>
      </c>
      <c r="CN71">
        <v>1.7065840000000001</v>
      </c>
      <c r="CO71">
        <v>0</v>
      </c>
      <c r="CP71">
        <v>4.102703</v>
      </c>
      <c r="CQ71">
        <v>1.706583</v>
      </c>
      <c r="CR71">
        <v>0.79928100000000002</v>
      </c>
      <c r="CS71">
        <v>1.321053</v>
      </c>
      <c r="CT71">
        <v>2.4583469999999998</v>
      </c>
      <c r="CU71">
        <v>0</v>
      </c>
      <c r="CV71">
        <v>0.34044400000000002</v>
      </c>
      <c r="CW71">
        <v>2.3510360000000001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69.321737000000013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332.08954499999999</v>
      </c>
      <c r="L72">
        <v>217.77589800000001</v>
      </c>
      <c r="M72">
        <v>77.048148999999995</v>
      </c>
      <c r="N72">
        <v>116.28481499999999</v>
      </c>
      <c r="O72">
        <v>121.90211600000001</v>
      </c>
      <c r="P72">
        <v>138.21407500000001</v>
      </c>
      <c r="Q72">
        <v>20.206507999999999</v>
      </c>
      <c r="R72">
        <v>41.956547999999998</v>
      </c>
      <c r="S72">
        <v>25.619947</v>
      </c>
      <c r="T72">
        <v>0</v>
      </c>
      <c r="U72">
        <v>336.23741200000001</v>
      </c>
      <c r="V72">
        <v>17.477986000000001</v>
      </c>
      <c r="W72">
        <v>22.352757</v>
      </c>
      <c r="X72">
        <v>94.754203000000004</v>
      </c>
      <c r="Y72">
        <v>0</v>
      </c>
      <c r="Z72">
        <v>0</v>
      </c>
      <c r="AA72">
        <v>27.073117</v>
      </c>
      <c r="AB72">
        <v>28.028317999999999</v>
      </c>
      <c r="AC72">
        <v>20.367771999999999</v>
      </c>
      <c r="AD72">
        <v>0</v>
      </c>
      <c r="AE72">
        <v>51.937806000000002</v>
      </c>
      <c r="AF72">
        <v>0</v>
      </c>
      <c r="AG72">
        <v>42.539088</v>
      </c>
      <c r="AH72">
        <v>17.755352999999999</v>
      </c>
      <c r="AI72">
        <v>0</v>
      </c>
      <c r="AJ72">
        <v>0</v>
      </c>
      <c r="AK72">
        <v>57.136865999999998</v>
      </c>
      <c r="AL72">
        <v>62.696871999999999</v>
      </c>
      <c r="AM72">
        <v>16.552025</v>
      </c>
      <c r="AN72">
        <v>1.0165569999999999</v>
      </c>
      <c r="AO72">
        <v>0</v>
      </c>
      <c r="AP72">
        <v>7.7757339999999999</v>
      </c>
      <c r="AQ72">
        <v>30.838221000000001</v>
      </c>
      <c r="AR72">
        <v>51.057791999999999</v>
      </c>
      <c r="AS72">
        <v>33.788238</v>
      </c>
      <c r="AT72">
        <v>10.829779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69.322275000000019</v>
      </c>
      <c r="BA72">
        <f t="shared" si="4"/>
        <v>2090.6357719999996</v>
      </c>
      <c r="BD72">
        <v>7.66</v>
      </c>
      <c r="BE72">
        <v>1.87</v>
      </c>
      <c r="BF72">
        <v>2.92</v>
      </c>
      <c r="BG72">
        <v>0</v>
      </c>
      <c r="BH72">
        <v>8.99</v>
      </c>
      <c r="BI72">
        <v>0.71</v>
      </c>
      <c r="BJ72">
        <v>0.4</v>
      </c>
      <c r="BK72">
        <v>1.67</v>
      </c>
      <c r="BL72">
        <v>0.85</v>
      </c>
      <c r="BM72">
        <v>0.16</v>
      </c>
      <c r="BN72">
        <v>2.29</v>
      </c>
      <c r="BO72">
        <v>1.82</v>
      </c>
      <c r="BP72">
        <v>0.24</v>
      </c>
      <c r="BQ72">
        <v>1.92</v>
      </c>
      <c r="BR72">
        <v>2.1</v>
      </c>
      <c r="BS72">
        <v>1.56</v>
      </c>
      <c r="BT72">
        <v>2.8609529999999999</v>
      </c>
      <c r="BU72">
        <v>1.292867</v>
      </c>
      <c r="BV72">
        <v>2.2664059999999999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1.6917580000000001</v>
      </c>
      <c r="CN72">
        <v>1.7065840000000001</v>
      </c>
      <c r="CO72">
        <v>0</v>
      </c>
      <c r="CP72">
        <v>4.102703</v>
      </c>
      <c r="CQ72">
        <v>1.706583</v>
      </c>
      <c r="CR72">
        <v>0.79928100000000002</v>
      </c>
      <c r="CS72">
        <v>1.321053</v>
      </c>
      <c r="CT72">
        <v>2.4583469999999998</v>
      </c>
      <c r="CU72">
        <v>0.82838800000000001</v>
      </c>
      <c r="CV72">
        <v>0.34044400000000002</v>
      </c>
      <c r="CW72">
        <v>2.3510360000000001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69.322275000000019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332.08954499999999</v>
      </c>
      <c r="L73">
        <v>217.77589800000001</v>
      </c>
      <c r="M73">
        <v>77.048148999999995</v>
      </c>
      <c r="N73">
        <v>116.28481499999999</v>
      </c>
      <c r="O73">
        <v>121.90211600000001</v>
      </c>
      <c r="P73">
        <v>138.21407500000001</v>
      </c>
      <c r="Q73">
        <v>20.437747999999999</v>
      </c>
      <c r="R73">
        <v>41.956547999999998</v>
      </c>
      <c r="S73">
        <v>25.619947</v>
      </c>
      <c r="T73">
        <v>0</v>
      </c>
      <c r="U73">
        <v>336.23741200000001</v>
      </c>
      <c r="V73">
        <v>17.477986000000001</v>
      </c>
      <c r="W73">
        <v>22.352757</v>
      </c>
      <c r="X73">
        <v>94.754203000000004</v>
      </c>
      <c r="Y73">
        <v>0</v>
      </c>
      <c r="Z73">
        <v>0</v>
      </c>
      <c r="AA73">
        <v>27.073117</v>
      </c>
      <c r="AB73">
        <v>28.028317999999999</v>
      </c>
      <c r="AC73">
        <v>20.367771999999999</v>
      </c>
      <c r="AD73">
        <v>0</v>
      </c>
      <c r="AE73">
        <v>51.937806000000002</v>
      </c>
      <c r="AF73">
        <v>0</v>
      </c>
      <c r="AG73">
        <v>42.539088</v>
      </c>
      <c r="AH73">
        <v>35.510705000000002</v>
      </c>
      <c r="AI73">
        <v>0</v>
      </c>
      <c r="AJ73">
        <v>0</v>
      </c>
      <c r="AK73">
        <v>57.136865999999998</v>
      </c>
      <c r="AL73">
        <v>51.501002</v>
      </c>
      <c r="AM73">
        <v>16.552025</v>
      </c>
      <c r="AN73">
        <v>1.0165569999999999</v>
      </c>
      <c r="AO73">
        <v>0</v>
      </c>
      <c r="AP73">
        <v>7.2820369999999999</v>
      </c>
      <c r="AQ73">
        <v>30.838221000000001</v>
      </c>
      <c r="AR73">
        <v>48.930383999999997</v>
      </c>
      <c r="AS73">
        <v>33.788238</v>
      </c>
      <c r="AT73">
        <v>10.829779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69.312275000000014</v>
      </c>
      <c r="BA73">
        <f t="shared" si="4"/>
        <v>2094.7953889999994</v>
      </c>
      <c r="BD73">
        <v>7.66</v>
      </c>
      <c r="BE73">
        <v>1.87</v>
      </c>
      <c r="BF73">
        <v>2.92</v>
      </c>
      <c r="BG73">
        <v>0</v>
      </c>
      <c r="BH73">
        <v>8.99</v>
      </c>
      <c r="BI73">
        <v>0.71</v>
      </c>
      <c r="BJ73">
        <v>0.4</v>
      </c>
      <c r="BK73">
        <v>1.67</v>
      </c>
      <c r="BL73">
        <v>0.84</v>
      </c>
      <c r="BM73">
        <v>0.16</v>
      </c>
      <c r="BN73">
        <v>2.29</v>
      </c>
      <c r="BO73">
        <v>1.82</v>
      </c>
      <c r="BP73">
        <v>0.24</v>
      </c>
      <c r="BQ73">
        <v>1.92</v>
      </c>
      <c r="BR73">
        <v>2.1</v>
      </c>
      <c r="BS73">
        <v>1.56</v>
      </c>
      <c r="BT73">
        <v>2.8609529999999999</v>
      </c>
      <c r="BU73">
        <v>1.292867</v>
      </c>
      <c r="BV73">
        <v>2.2664059999999999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1.6917580000000001</v>
      </c>
      <c r="CN73">
        <v>1.7065840000000001</v>
      </c>
      <c r="CO73">
        <v>0</v>
      </c>
      <c r="CP73">
        <v>4.102703</v>
      </c>
      <c r="CQ73">
        <v>1.706583</v>
      </c>
      <c r="CR73">
        <v>0.79928100000000002</v>
      </c>
      <c r="CS73">
        <v>1.321053</v>
      </c>
      <c r="CT73">
        <v>2.4583469999999998</v>
      </c>
      <c r="CU73">
        <v>0.82838800000000001</v>
      </c>
      <c r="CV73">
        <v>0.687697</v>
      </c>
      <c r="CW73">
        <v>2.3510360000000001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69.312275000000014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332.08954499999999</v>
      </c>
      <c r="L74">
        <v>217.77589800000001</v>
      </c>
      <c r="M74">
        <v>77.048148999999995</v>
      </c>
      <c r="N74">
        <v>116.28481499999999</v>
      </c>
      <c r="O74">
        <v>121.90211600000001</v>
      </c>
      <c r="P74">
        <v>138.21407500000001</v>
      </c>
      <c r="Q74">
        <v>20.437747999999999</v>
      </c>
      <c r="R74">
        <v>41.956547999999998</v>
      </c>
      <c r="S74">
        <v>25.619947</v>
      </c>
      <c r="T74">
        <v>0</v>
      </c>
      <c r="U74">
        <v>336.23741200000001</v>
      </c>
      <c r="V74">
        <v>17.477986000000001</v>
      </c>
      <c r="W74">
        <v>22.352757</v>
      </c>
      <c r="X74">
        <v>94.754203000000004</v>
      </c>
      <c r="Y74">
        <v>0</v>
      </c>
      <c r="Z74">
        <v>0</v>
      </c>
      <c r="AA74">
        <v>22.834949999999999</v>
      </c>
      <c r="AB74">
        <v>28.028317999999999</v>
      </c>
      <c r="AC74">
        <v>17.402631</v>
      </c>
      <c r="AD74">
        <v>8.3071599999999997</v>
      </c>
      <c r="AE74">
        <v>45.289897000000003</v>
      </c>
      <c r="AF74">
        <v>0</v>
      </c>
      <c r="AG74">
        <v>42.539088</v>
      </c>
      <c r="AH74">
        <v>39.456339</v>
      </c>
      <c r="AI74">
        <v>0</v>
      </c>
      <c r="AJ74">
        <v>0</v>
      </c>
      <c r="AK74">
        <v>57.136865999999998</v>
      </c>
      <c r="AL74">
        <v>51.501002</v>
      </c>
      <c r="AM74">
        <v>16.552025</v>
      </c>
      <c r="AN74">
        <v>1.0165569999999999</v>
      </c>
      <c r="AO74">
        <v>0</v>
      </c>
      <c r="AP74">
        <v>1.7279409999999999</v>
      </c>
      <c r="AQ74">
        <v>30.838221000000001</v>
      </c>
      <c r="AR74">
        <v>48.930383999999997</v>
      </c>
      <c r="AS74">
        <v>33.788238</v>
      </c>
      <c r="AT74">
        <v>10.829779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69.312275000000014</v>
      </c>
      <c r="BA74">
        <f t="shared" si="4"/>
        <v>2087.6428700000001</v>
      </c>
      <c r="BD74">
        <v>7.66</v>
      </c>
      <c r="BE74">
        <v>1.87</v>
      </c>
      <c r="BF74">
        <v>2.92</v>
      </c>
      <c r="BG74">
        <v>0</v>
      </c>
      <c r="BH74">
        <v>8.99</v>
      </c>
      <c r="BI74">
        <v>0.71</v>
      </c>
      <c r="BJ74">
        <v>0.4</v>
      </c>
      <c r="BK74">
        <v>1.67</v>
      </c>
      <c r="BL74">
        <v>0.84</v>
      </c>
      <c r="BM74">
        <v>0.16</v>
      </c>
      <c r="BN74">
        <v>2.29</v>
      </c>
      <c r="BO74">
        <v>1.82</v>
      </c>
      <c r="BP74">
        <v>0.24</v>
      </c>
      <c r="BQ74">
        <v>1.92</v>
      </c>
      <c r="BR74">
        <v>2.1</v>
      </c>
      <c r="BS74">
        <v>1.56</v>
      </c>
      <c r="BT74">
        <v>2.8609529999999999</v>
      </c>
      <c r="BU74">
        <v>1.292867</v>
      </c>
      <c r="BV74">
        <v>2.2664059999999999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1.6917580000000001</v>
      </c>
      <c r="CN74">
        <v>1.7065840000000001</v>
      </c>
      <c r="CO74">
        <v>0</v>
      </c>
      <c r="CP74">
        <v>4.102703</v>
      </c>
      <c r="CQ74">
        <v>1.706583</v>
      </c>
      <c r="CR74">
        <v>0.79928100000000002</v>
      </c>
      <c r="CS74">
        <v>1.321053</v>
      </c>
      <c r="CT74">
        <v>2.4583469999999998</v>
      </c>
      <c r="CU74">
        <v>0.82838800000000001</v>
      </c>
      <c r="CV74">
        <v>0.76259500000000002</v>
      </c>
      <c r="CW74">
        <v>2.3510360000000001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69.312275000000014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323.07388300000002</v>
      </c>
      <c r="L75">
        <v>276.60796499999998</v>
      </c>
      <c r="M75">
        <v>77.048148999999995</v>
      </c>
      <c r="N75">
        <v>116.28481499999999</v>
      </c>
      <c r="O75">
        <v>121.90211600000001</v>
      </c>
      <c r="P75">
        <v>138.21407500000001</v>
      </c>
      <c r="Q75">
        <v>20.437747999999999</v>
      </c>
      <c r="R75">
        <v>41.956547999999998</v>
      </c>
      <c r="S75">
        <v>25.619947</v>
      </c>
      <c r="T75">
        <v>0</v>
      </c>
      <c r="U75">
        <v>336.23741200000001</v>
      </c>
      <c r="V75">
        <v>17.477986000000001</v>
      </c>
      <c r="W75">
        <v>20.761980000000001</v>
      </c>
      <c r="X75">
        <v>94.754203000000004</v>
      </c>
      <c r="Y75">
        <v>0</v>
      </c>
      <c r="Z75">
        <v>0</v>
      </c>
      <c r="AA75">
        <v>7.61165</v>
      </c>
      <c r="AB75">
        <v>18.439682999999999</v>
      </c>
      <c r="AC75">
        <v>11.780241999999999</v>
      </c>
      <c r="AD75">
        <v>8.3071599999999997</v>
      </c>
      <c r="AE75">
        <v>18.196833000000002</v>
      </c>
      <c r="AF75">
        <v>8.3948440000000009</v>
      </c>
      <c r="AG75">
        <v>42.539088</v>
      </c>
      <c r="AH75">
        <v>39.456339</v>
      </c>
      <c r="AI75">
        <v>0</v>
      </c>
      <c r="AJ75">
        <v>0</v>
      </c>
      <c r="AK75">
        <v>57.136865999999998</v>
      </c>
      <c r="AL75">
        <v>38.065958000000002</v>
      </c>
      <c r="AM75">
        <v>16.552025</v>
      </c>
      <c r="AN75">
        <v>1.0165569999999999</v>
      </c>
      <c r="AO75">
        <v>0</v>
      </c>
      <c r="AP75">
        <v>0.493697</v>
      </c>
      <c r="AQ75">
        <v>30.838221000000001</v>
      </c>
      <c r="AR75">
        <v>48.930383999999997</v>
      </c>
      <c r="AS75">
        <v>33.788238</v>
      </c>
      <c r="AT75">
        <v>10.829779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69.312275000000014</v>
      </c>
      <c r="BA75">
        <f t="shared" si="4"/>
        <v>2072.0666660000002</v>
      </c>
      <c r="BD75">
        <v>7.66</v>
      </c>
      <c r="BE75">
        <v>1.87</v>
      </c>
      <c r="BF75">
        <v>2.92</v>
      </c>
      <c r="BG75">
        <v>0</v>
      </c>
      <c r="BH75">
        <v>8.99</v>
      </c>
      <c r="BI75">
        <v>0.71</v>
      </c>
      <c r="BJ75">
        <v>0.4</v>
      </c>
      <c r="BK75">
        <v>1.67</v>
      </c>
      <c r="BL75">
        <v>0.84</v>
      </c>
      <c r="BM75">
        <v>0.16</v>
      </c>
      <c r="BN75">
        <v>2.29</v>
      </c>
      <c r="BO75">
        <v>1.82</v>
      </c>
      <c r="BP75">
        <v>0.24</v>
      </c>
      <c r="BQ75">
        <v>1.92</v>
      </c>
      <c r="BR75">
        <v>2.1</v>
      </c>
      <c r="BS75">
        <v>1.56</v>
      </c>
      <c r="BT75">
        <v>2.8609529999999999</v>
      </c>
      <c r="BU75">
        <v>1.292867</v>
      </c>
      <c r="BV75">
        <v>2.2664059999999999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1.6917580000000001</v>
      </c>
      <c r="CN75">
        <v>1.7065840000000001</v>
      </c>
      <c r="CO75">
        <v>0</v>
      </c>
      <c r="CP75">
        <v>4.102703</v>
      </c>
      <c r="CQ75">
        <v>1.706583</v>
      </c>
      <c r="CR75">
        <v>0.79928100000000002</v>
      </c>
      <c r="CS75">
        <v>1.321053</v>
      </c>
      <c r="CT75">
        <v>2.4583469999999998</v>
      </c>
      <c r="CU75">
        <v>0.82838800000000001</v>
      </c>
      <c r="CV75">
        <v>0.76259500000000002</v>
      </c>
      <c r="CW75">
        <v>2.3510360000000001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69.312275000000014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332.08954499999999</v>
      </c>
      <c r="L76">
        <v>276.60796499999998</v>
      </c>
      <c r="M76">
        <v>77.048148999999995</v>
      </c>
      <c r="N76">
        <v>116.28481499999999</v>
      </c>
      <c r="O76">
        <v>121.90211600000001</v>
      </c>
      <c r="P76">
        <v>138.21407500000001</v>
      </c>
      <c r="Q76">
        <v>20.437747999999999</v>
      </c>
      <c r="R76">
        <v>41.956547999999998</v>
      </c>
      <c r="S76">
        <v>25.619947</v>
      </c>
      <c r="T76">
        <v>0</v>
      </c>
      <c r="U76">
        <v>336.23741200000001</v>
      </c>
      <c r="V76">
        <v>17.477986000000001</v>
      </c>
      <c r="W76">
        <v>20.761980000000001</v>
      </c>
      <c r="X76">
        <v>94.754203000000004</v>
      </c>
      <c r="Y76">
        <v>0</v>
      </c>
      <c r="Z76">
        <v>0</v>
      </c>
      <c r="AA76">
        <v>22.834949999999999</v>
      </c>
      <c r="AB76">
        <v>28.028317999999999</v>
      </c>
      <c r="AC76">
        <v>20.367771999999999</v>
      </c>
      <c r="AD76">
        <v>16.614318000000001</v>
      </c>
      <c r="AE76">
        <v>45.289897000000003</v>
      </c>
      <c r="AF76">
        <v>16.789687000000001</v>
      </c>
      <c r="AG76">
        <v>42.539088</v>
      </c>
      <c r="AH76">
        <v>69.048592999999997</v>
      </c>
      <c r="AI76">
        <v>0</v>
      </c>
      <c r="AJ76">
        <v>0</v>
      </c>
      <c r="AK76">
        <v>57.136865999999998</v>
      </c>
      <c r="AL76">
        <v>38.065958000000002</v>
      </c>
      <c r="AM76">
        <v>16.552025</v>
      </c>
      <c r="AN76">
        <v>1.0165569999999999</v>
      </c>
      <c r="AO76">
        <v>0</v>
      </c>
      <c r="AP76">
        <v>0.493697</v>
      </c>
      <c r="AQ76">
        <v>30.838221000000001</v>
      </c>
      <c r="AR76">
        <v>48.930383999999997</v>
      </c>
      <c r="AS76">
        <v>33.788238</v>
      </c>
      <c r="AT76">
        <v>10.829779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69.312275000000014</v>
      </c>
      <c r="BA76">
        <f t="shared" si="4"/>
        <v>2187.8691120000003</v>
      </c>
      <c r="BD76">
        <v>7.66</v>
      </c>
      <c r="BE76">
        <v>1.87</v>
      </c>
      <c r="BF76">
        <v>2.92</v>
      </c>
      <c r="BG76">
        <v>0</v>
      </c>
      <c r="BH76">
        <v>8.99</v>
      </c>
      <c r="BI76">
        <v>0.71</v>
      </c>
      <c r="BJ76">
        <v>0.4</v>
      </c>
      <c r="BK76">
        <v>1.67</v>
      </c>
      <c r="BL76">
        <v>0.84</v>
      </c>
      <c r="BM76">
        <v>0.16</v>
      </c>
      <c r="BN76">
        <v>2.29</v>
      </c>
      <c r="BO76">
        <v>1.82</v>
      </c>
      <c r="BP76">
        <v>0.24</v>
      </c>
      <c r="BQ76">
        <v>1.92</v>
      </c>
      <c r="BR76">
        <v>2.1</v>
      </c>
      <c r="BS76">
        <v>1.56</v>
      </c>
      <c r="BT76">
        <v>2.8609529999999999</v>
      </c>
      <c r="BU76">
        <v>1.292867</v>
      </c>
      <c r="BV76">
        <v>2.2664059999999999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1.6917580000000001</v>
      </c>
      <c r="CN76">
        <v>1.7065840000000001</v>
      </c>
      <c r="CO76">
        <v>0</v>
      </c>
      <c r="CP76">
        <v>4.102703</v>
      </c>
      <c r="CQ76">
        <v>1.706583</v>
      </c>
      <c r="CR76">
        <v>0.79928100000000002</v>
      </c>
      <c r="CS76">
        <v>1.321053</v>
      </c>
      <c r="CT76">
        <v>2.4583469999999998</v>
      </c>
      <c r="CU76">
        <v>1.656776</v>
      </c>
      <c r="CV76">
        <v>1.334541</v>
      </c>
      <c r="CW76">
        <v>2.3510360000000001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69.312275000000014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332.08954499999999</v>
      </c>
      <c r="L77">
        <v>276.33818500000001</v>
      </c>
      <c r="M77">
        <v>77.048148999999995</v>
      </c>
      <c r="N77">
        <v>116.28481499999999</v>
      </c>
      <c r="O77">
        <v>121.90211600000001</v>
      </c>
      <c r="P77">
        <v>138.21407500000001</v>
      </c>
      <c r="Q77">
        <v>14.339380999999999</v>
      </c>
      <c r="R77">
        <v>41.956547999999998</v>
      </c>
      <c r="S77">
        <v>25.975864000000001</v>
      </c>
      <c r="T77">
        <v>0</v>
      </c>
      <c r="U77">
        <v>336.23741200000001</v>
      </c>
      <c r="V77">
        <v>17.477986000000001</v>
      </c>
      <c r="W77">
        <v>20.761980000000001</v>
      </c>
      <c r="X77">
        <v>94.754203000000004</v>
      </c>
      <c r="Y77">
        <v>0</v>
      </c>
      <c r="Z77">
        <v>0</v>
      </c>
      <c r="AA77">
        <v>40.609675000000003</v>
      </c>
      <c r="AB77">
        <v>28.028317999999999</v>
      </c>
      <c r="AC77">
        <v>30.552327999999999</v>
      </c>
      <c r="AD77">
        <v>24.921479000000001</v>
      </c>
      <c r="AE77">
        <v>51.937806000000002</v>
      </c>
      <c r="AF77">
        <v>25.184531</v>
      </c>
      <c r="AG77">
        <v>42.539088</v>
      </c>
      <c r="AH77">
        <v>98.640846999999994</v>
      </c>
      <c r="AI77">
        <v>0</v>
      </c>
      <c r="AJ77">
        <v>0</v>
      </c>
      <c r="AK77">
        <v>57.136865999999998</v>
      </c>
      <c r="AL77">
        <v>38.065958000000002</v>
      </c>
      <c r="AM77">
        <v>16.552025</v>
      </c>
      <c r="AN77">
        <v>1.0165569999999999</v>
      </c>
      <c r="AO77">
        <v>0</v>
      </c>
      <c r="AP77">
        <v>0.493697</v>
      </c>
      <c r="AQ77">
        <v>30.838221000000001</v>
      </c>
      <c r="AR77">
        <v>48.930383999999997</v>
      </c>
      <c r="AS77">
        <v>33.788238</v>
      </c>
      <c r="AT77">
        <v>10.829779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69.312275000000014</v>
      </c>
      <c r="BA77">
        <f t="shared" si="4"/>
        <v>2262.758331</v>
      </c>
      <c r="BD77">
        <v>7.66</v>
      </c>
      <c r="BE77">
        <v>1.87</v>
      </c>
      <c r="BF77">
        <v>2.92</v>
      </c>
      <c r="BG77">
        <v>0</v>
      </c>
      <c r="BH77">
        <v>8.99</v>
      </c>
      <c r="BI77">
        <v>0.71</v>
      </c>
      <c r="BJ77">
        <v>0.4</v>
      </c>
      <c r="BK77">
        <v>1.67</v>
      </c>
      <c r="BL77">
        <v>0.84</v>
      </c>
      <c r="BM77">
        <v>0.16</v>
      </c>
      <c r="BN77">
        <v>2.29</v>
      </c>
      <c r="BO77">
        <v>1.82</v>
      </c>
      <c r="BP77">
        <v>0.24</v>
      </c>
      <c r="BQ77">
        <v>1.92</v>
      </c>
      <c r="BR77">
        <v>2.1</v>
      </c>
      <c r="BS77">
        <v>1.56</v>
      </c>
      <c r="BT77">
        <v>2.8609529999999999</v>
      </c>
      <c r="BU77">
        <v>1.292867</v>
      </c>
      <c r="BV77">
        <v>2.2664059999999999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1.6917580000000001</v>
      </c>
      <c r="CN77">
        <v>1.7065840000000001</v>
      </c>
      <c r="CO77">
        <v>0</v>
      </c>
      <c r="CP77">
        <v>4.102703</v>
      </c>
      <c r="CQ77">
        <v>1.706583</v>
      </c>
      <c r="CR77">
        <v>0.79928100000000002</v>
      </c>
      <c r="CS77">
        <v>1.321053</v>
      </c>
      <c r="CT77">
        <v>2.4583469999999998</v>
      </c>
      <c r="CU77">
        <v>3.0753910000000002</v>
      </c>
      <c r="CV77">
        <v>1.899678</v>
      </c>
      <c r="CW77">
        <v>2.3510360000000001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69.312275000000014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332.08954499999999</v>
      </c>
      <c r="L78">
        <v>276.33818500000001</v>
      </c>
      <c r="M78">
        <v>77.048148999999995</v>
      </c>
      <c r="N78">
        <v>116.28481499999999</v>
      </c>
      <c r="O78">
        <v>121.90211600000001</v>
      </c>
      <c r="P78">
        <v>138.21407500000001</v>
      </c>
      <c r="Q78">
        <v>14.339380999999999</v>
      </c>
      <c r="R78">
        <v>41.956547999999998</v>
      </c>
      <c r="S78">
        <v>25.975960000000001</v>
      </c>
      <c r="T78">
        <v>0</v>
      </c>
      <c r="U78">
        <v>336.23741200000001</v>
      </c>
      <c r="V78">
        <v>17.477986000000001</v>
      </c>
      <c r="W78">
        <v>20.761980000000001</v>
      </c>
      <c r="X78">
        <v>94.754203000000004</v>
      </c>
      <c r="Y78">
        <v>0</v>
      </c>
      <c r="Z78">
        <v>0</v>
      </c>
      <c r="AA78">
        <v>40.609675000000003</v>
      </c>
      <c r="AB78">
        <v>42.042478000000003</v>
      </c>
      <c r="AC78">
        <v>30.552327999999999</v>
      </c>
      <c r="AD78">
        <v>38.212933</v>
      </c>
      <c r="AE78">
        <v>51.937806000000002</v>
      </c>
      <c r="AF78">
        <v>26.617796999999999</v>
      </c>
      <c r="AG78">
        <v>42.539088</v>
      </c>
      <c r="AH78">
        <v>121.821445</v>
      </c>
      <c r="AI78">
        <v>0</v>
      </c>
      <c r="AJ78">
        <v>0</v>
      </c>
      <c r="AK78">
        <v>57.136865999999998</v>
      </c>
      <c r="AL78">
        <v>38.065958000000002</v>
      </c>
      <c r="AM78">
        <v>16.552025</v>
      </c>
      <c r="AN78">
        <v>1.0165569999999999</v>
      </c>
      <c r="AO78">
        <v>0</v>
      </c>
      <c r="AP78">
        <v>0.493697</v>
      </c>
      <c r="AQ78">
        <v>30.838221000000001</v>
      </c>
      <c r="AR78">
        <v>51.057791999999999</v>
      </c>
      <c r="AS78">
        <v>33.788238</v>
      </c>
      <c r="AT78">
        <v>10.829779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69.312275000000014</v>
      </c>
      <c r="BA78">
        <f t="shared" si="4"/>
        <v>2316.8053130000003</v>
      </c>
      <c r="BD78">
        <v>7.66</v>
      </c>
      <c r="BE78">
        <v>1.87</v>
      </c>
      <c r="BF78">
        <v>2.92</v>
      </c>
      <c r="BG78">
        <v>0</v>
      </c>
      <c r="BH78">
        <v>8.99</v>
      </c>
      <c r="BI78">
        <v>0.71</v>
      </c>
      <c r="BJ78">
        <v>0.4</v>
      </c>
      <c r="BK78">
        <v>1.67</v>
      </c>
      <c r="BL78">
        <v>0.84</v>
      </c>
      <c r="BM78">
        <v>0.16</v>
      </c>
      <c r="BN78">
        <v>2.29</v>
      </c>
      <c r="BO78">
        <v>1.82</v>
      </c>
      <c r="BP78">
        <v>0.24</v>
      </c>
      <c r="BQ78">
        <v>1.92</v>
      </c>
      <c r="BR78">
        <v>2.1</v>
      </c>
      <c r="BS78">
        <v>1.56</v>
      </c>
      <c r="BT78">
        <v>2.8609529999999999</v>
      </c>
      <c r="BU78">
        <v>1.292867</v>
      </c>
      <c r="BV78">
        <v>2.2664059999999999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1.6917580000000001</v>
      </c>
      <c r="CN78">
        <v>1.7065840000000001</v>
      </c>
      <c r="CO78">
        <v>0</v>
      </c>
      <c r="CP78">
        <v>4.102703</v>
      </c>
      <c r="CQ78">
        <v>1.706583</v>
      </c>
      <c r="CR78">
        <v>0.79928100000000002</v>
      </c>
      <c r="CS78">
        <v>1.321053</v>
      </c>
      <c r="CT78">
        <v>2.5142190000000002</v>
      </c>
      <c r="CU78">
        <v>4.0591010000000001</v>
      </c>
      <c r="CV78">
        <v>2.3490639999999998</v>
      </c>
      <c r="CW78">
        <v>2.3510360000000001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69.312275000000014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332.08954499999999</v>
      </c>
      <c r="L79">
        <v>217.44906499999999</v>
      </c>
      <c r="M79">
        <v>77.048148999999995</v>
      </c>
      <c r="N79">
        <v>116.28481499999999</v>
      </c>
      <c r="O79">
        <v>121.90211600000001</v>
      </c>
      <c r="P79">
        <v>138.21407500000001</v>
      </c>
      <c r="Q79">
        <v>14.339380999999999</v>
      </c>
      <c r="R79">
        <v>41.956547999999998</v>
      </c>
      <c r="S79">
        <v>25.975960000000001</v>
      </c>
      <c r="T79">
        <v>0</v>
      </c>
      <c r="U79">
        <v>336.23741200000001</v>
      </c>
      <c r="V79">
        <v>17.477986000000001</v>
      </c>
      <c r="W79">
        <v>20.761980000000001</v>
      </c>
      <c r="X79">
        <v>94.754203000000004</v>
      </c>
      <c r="Y79">
        <v>0</v>
      </c>
      <c r="Z79">
        <v>0</v>
      </c>
      <c r="AA79">
        <v>40.609675000000003</v>
      </c>
      <c r="AB79">
        <v>42.042478000000003</v>
      </c>
      <c r="AC79">
        <v>30.552327999999999</v>
      </c>
      <c r="AD79">
        <v>38.212933</v>
      </c>
      <c r="AE79">
        <v>51.937806000000002</v>
      </c>
      <c r="AF79">
        <v>26.617796999999999</v>
      </c>
      <c r="AG79">
        <v>42.539088</v>
      </c>
      <c r="AH79">
        <v>146.18573499999999</v>
      </c>
      <c r="AI79">
        <v>3.3456959999999998</v>
      </c>
      <c r="AJ79">
        <v>0</v>
      </c>
      <c r="AK79">
        <v>57.136865999999998</v>
      </c>
      <c r="AL79">
        <v>38.065958000000002</v>
      </c>
      <c r="AM79">
        <v>16.552025</v>
      </c>
      <c r="AN79">
        <v>1.0165569999999999</v>
      </c>
      <c r="AO79">
        <v>0</v>
      </c>
      <c r="AP79">
        <v>0.493697</v>
      </c>
      <c r="AQ79">
        <v>30.838221000000001</v>
      </c>
      <c r="AR79">
        <v>51.057791999999999</v>
      </c>
      <c r="AS79">
        <v>33.788238</v>
      </c>
      <c r="AT79">
        <v>10.829779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69.312275000000014</v>
      </c>
      <c r="BA79">
        <f t="shared" si="4"/>
        <v>2285.6261790000003</v>
      </c>
      <c r="BD79">
        <v>7.66</v>
      </c>
      <c r="BE79">
        <v>1.87</v>
      </c>
      <c r="BF79">
        <v>2.92</v>
      </c>
      <c r="BG79">
        <v>0</v>
      </c>
      <c r="BH79">
        <v>8.99</v>
      </c>
      <c r="BI79">
        <v>0.71</v>
      </c>
      <c r="BJ79">
        <v>0.4</v>
      </c>
      <c r="BK79">
        <v>1.67</v>
      </c>
      <c r="BL79">
        <v>0.84</v>
      </c>
      <c r="BM79">
        <v>0.16</v>
      </c>
      <c r="BN79">
        <v>2.29</v>
      </c>
      <c r="BO79">
        <v>1.82</v>
      </c>
      <c r="BP79">
        <v>0.24</v>
      </c>
      <c r="BQ79">
        <v>1.92</v>
      </c>
      <c r="BR79">
        <v>2.1</v>
      </c>
      <c r="BS79">
        <v>1.56</v>
      </c>
      <c r="BT79">
        <v>2.8609529999999999</v>
      </c>
      <c r="BU79">
        <v>1.292867</v>
      </c>
      <c r="BV79">
        <v>2.2664059999999999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1.6917580000000001</v>
      </c>
      <c r="CN79">
        <v>1.7065840000000001</v>
      </c>
      <c r="CO79">
        <v>0</v>
      </c>
      <c r="CP79">
        <v>4.102703</v>
      </c>
      <c r="CQ79">
        <v>1.706583</v>
      </c>
      <c r="CR79">
        <v>0.79928100000000002</v>
      </c>
      <c r="CS79">
        <v>1.321053</v>
      </c>
      <c r="CT79">
        <v>2.5142190000000002</v>
      </c>
      <c r="CU79">
        <v>4.1005209999999996</v>
      </c>
      <c r="CV79">
        <v>2.7780239999999998</v>
      </c>
      <c r="CW79">
        <v>2.3510360000000001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69.312275000000014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332.08954499999999</v>
      </c>
      <c r="L80">
        <v>217.44906499999999</v>
      </c>
      <c r="M80">
        <v>77.048148999999995</v>
      </c>
      <c r="N80">
        <v>116.28481499999999</v>
      </c>
      <c r="O80">
        <v>121.90211600000001</v>
      </c>
      <c r="P80">
        <v>138.21407500000001</v>
      </c>
      <c r="Q80">
        <v>15.395097</v>
      </c>
      <c r="R80">
        <v>41.956547999999998</v>
      </c>
      <c r="S80">
        <v>25.975960000000001</v>
      </c>
      <c r="T80">
        <v>0</v>
      </c>
      <c r="U80">
        <v>336.23741200000001</v>
      </c>
      <c r="V80">
        <v>17.477986000000001</v>
      </c>
      <c r="W80">
        <v>20.761980000000001</v>
      </c>
      <c r="X80">
        <v>94.754203000000004</v>
      </c>
      <c r="Y80">
        <v>0</v>
      </c>
      <c r="Z80">
        <v>0</v>
      </c>
      <c r="AA80">
        <v>40.609675000000003</v>
      </c>
      <c r="AB80">
        <v>42.042478000000003</v>
      </c>
      <c r="AC80">
        <v>30.552327999999999</v>
      </c>
      <c r="AD80">
        <v>38.212933</v>
      </c>
      <c r="AE80">
        <v>51.937806000000002</v>
      </c>
      <c r="AF80">
        <v>26.617796999999999</v>
      </c>
      <c r="AG80">
        <v>42.539088</v>
      </c>
      <c r="AH80">
        <v>146.18573499999999</v>
      </c>
      <c r="AI80">
        <v>6.6913939999999998</v>
      </c>
      <c r="AJ80">
        <v>0</v>
      </c>
      <c r="AK80">
        <v>57.136865999999998</v>
      </c>
      <c r="AL80">
        <v>38.065958000000002</v>
      </c>
      <c r="AM80">
        <v>16.552025</v>
      </c>
      <c r="AN80">
        <v>1.0165569999999999</v>
      </c>
      <c r="AO80">
        <v>0</v>
      </c>
      <c r="AP80">
        <v>0.493697</v>
      </c>
      <c r="AQ80">
        <v>30.838221000000001</v>
      </c>
      <c r="AR80">
        <v>48.930383999999997</v>
      </c>
      <c r="AS80">
        <v>33.788238</v>
      </c>
      <c r="AT80">
        <v>10.829779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69.312275000000014</v>
      </c>
      <c r="BA80">
        <f t="shared" si="4"/>
        <v>2287.900185</v>
      </c>
      <c r="BD80">
        <v>7.66</v>
      </c>
      <c r="BE80">
        <v>1.87</v>
      </c>
      <c r="BF80">
        <v>2.92</v>
      </c>
      <c r="BG80">
        <v>0</v>
      </c>
      <c r="BH80">
        <v>8.99</v>
      </c>
      <c r="BI80">
        <v>0.71</v>
      </c>
      <c r="BJ80">
        <v>0.4</v>
      </c>
      <c r="BK80">
        <v>1.67</v>
      </c>
      <c r="BL80">
        <v>0.84</v>
      </c>
      <c r="BM80">
        <v>0.16</v>
      </c>
      <c r="BN80">
        <v>2.29</v>
      </c>
      <c r="BO80">
        <v>1.82</v>
      </c>
      <c r="BP80">
        <v>0.24</v>
      </c>
      <c r="BQ80">
        <v>1.92</v>
      </c>
      <c r="BR80">
        <v>2.1</v>
      </c>
      <c r="BS80">
        <v>1.56</v>
      </c>
      <c r="BT80">
        <v>2.8609529999999999</v>
      </c>
      <c r="BU80">
        <v>1.292867</v>
      </c>
      <c r="BV80">
        <v>2.2664059999999999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1.6917580000000001</v>
      </c>
      <c r="CN80">
        <v>1.7065840000000001</v>
      </c>
      <c r="CO80">
        <v>0</v>
      </c>
      <c r="CP80">
        <v>4.102703</v>
      </c>
      <c r="CQ80">
        <v>1.706583</v>
      </c>
      <c r="CR80">
        <v>0.79928100000000002</v>
      </c>
      <c r="CS80">
        <v>1.321053</v>
      </c>
      <c r="CT80">
        <v>2.5142190000000002</v>
      </c>
      <c r="CU80">
        <v>4.1005209999999996</v>
      </c>
      <c r="CV80">
        <v>2.7780239999999998</v>
      </c>
      <c r="CW80">
        <v>2.3510360000000001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69.312275000000014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332.08954499999999</v>
      </c>
      <c r="L81">
        <v>217.44906499999999</v>
      </c>
      <c r="M81">
        <v>77.048148999999995</v>
      </c>
      <c r="N81">
        <v>116.28481499999999</v>
      </c>
      <c r="O81">
        <v>121.90211600000001</v>
      </c>
      <c r="P81">
        <v>138.21407500000001</v>
      </c>
      <c r="Q81">
        <v>16.381971</v>
      </c>
      <c r="R81">
        <v>41.956547999999998</v>
      </c>
      <c r="S81">
        <v>25.975960000000001</v>
      </c>
      <c r="T81">
        <v>0</v>
      </c>
      <c r="U81">
        <v>336.23741200000001</v>
      </c>
      <c r="V81">
        <v>17.477986000000001</v>
      </c>
      <c r="W81">
        <v>20.761980000000001</v>
      </c>
      <c r="X81">
        <v>94.754203000000004</v>
      </c>
      <c r="Y81">
        <v>0</v>
      </c>
      <c r="Z81">
        <v>0</v>
      </c>
      <c r="AA81">
        <v>40.609675000000003</v>
      </c>
      <c r="AB81">
        <v>42.042478000000003</v>
      </c>
      <c r="AC81">
        <v>30.552327999999999</v>
      </c>
      <c r="AD81">
        <v>38.212933</v>
      </c>
      <c r="AE81">
        <v>51.937806000000002</v>
      </c>
      <c r="AF81">
        <v>26.617796999999999</v>
      </c>
      <c r="AG81">
        <v>42.539088</v>
      </c>
      <c r="AH81">
        <v>146.18573499999999</v>
      </c>
      <c r="AI81">
        <v>34.377699999999997</v>
      </c>
      <c r="AJ81">
        <v>0</v>
      </c>
      <c r="AK81">
        <v>57.136865999999998</v>
      </c>
      <c r="AL81">
        <v>38.065958000000002</v>
      </c>
      <c r="AM81">
        <v>16.552025</v>
      </c>
      <c r="AN81">
        <v>1.0165569999999999</v>
      </c>
      <c r="AO81">
        <v>0</v>
      </c>
      <c r="AP81">
        <v>0.493697</v>
      </c>
      <c r="AQ81">
        <v>30.838221000000001</v>
      </c>
      <c r="AR81">
        <v>48.930383999999997</v>
      </c>
      <c r="AS81">
        <v>33.788238</v>
      </c>
      <c r="AT81">
        <v>10.829779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69.332525000000004</v>
      </c>
      <c r="BA81">
        <f t="shared" si="4"/>
        <v>2316.5936149999993</v>
      </c>
      <c r="BD81">
        <v>7.66</v>
      </c>
      <c r="BE81">
        <v>1.87</v>
      </c>
      <c r="BF81">
        <v>2.92</v>
      </c>
      <c r="BG81">
        <v>0</v>
      </c>
      <c r="BH81">
        <v>8.99</v>
      </c>
      <c r="BI81">
        <v>0.71</v>
      </c>
      <c r="BJ81">
        <v>0.4</v>
      </c>
      <c r="BK81">
        <v>1.67</v>
      </c>
      <c r="BL81">
        <v>0.84</v>
      </c>
      <c r="BM81">
        <v>0.16</v>
      </c>
      <c r="BN81">
        <v>2.29</v>
      </c>
      <c r="BO81">
        <v>1.82</v>
      </c>
      <c r="BP81">
        <v>0.24</v>
      </c>
      <c r="BQ81">
        <v>1.92</v>
      </c>
      <c r="BR81">
        <v>2.1</v>
      </c>
      <c r="BS81">
        <v>1.56</v>
      </c>
      <c r="BT81">
        <v>2.8609529999999999</v>
      </c>
      <c r="BU81">
        <v>1.292867</v>
      </c>
      <c r="BV81">
        <v>2.2866559999999998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1.6917580000000001</v>
      </c>
      <c r="CN81">
        <v>1.7065840000000001</v>
      </c>
      <c r="CO81">
        <v>0</v>
      </c>
      <c r="CP81">
        <v>4.102703</v>
      </c>
      <c r="CQ81">
        <v>1.706583</v>
      </c>
      <c r="CR81">
        <v>0.79928100000000002</v>
      </c>
      <c r="CS81">
        <v>1.321053</v>
      </c>
      <c r="CT81">
        <v>2.5142190000000002</v>
      </c>
      <c r="CU81">
        <v>4.1005209999999996</v>
      </c>
      <c r="CV81">
        <v>2.7780239999999998</v>
      </c>
      <c r="CW81">
        <v>2.3510360000000001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69.332525000000004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332.08954499999999</v>
      </c>
      <c r="L82">
        <v>217.44906499999999</v>
      </c>
      <c r="M82">
        <v>77.048148999999995</v>
      </c>
      <c r="N82">
        <v>116.28481499999999</v>
      </c>
      <c r="O82">
        <v>121.90211600000001</v>
      </c>
      <c r="P82">
        <v>138.21407500000001</v>
      </c>
      <c r="Q82">
        <v>16.797563</v>
      </c>
      <c r="R82">
        <v>41.956547999999998</v>
      </c>
      <c r="S82">
        <v>25.975960000000001</v>
      </c>
      <c r="T82">
        <v>0</v>
      </c>
      <c r="U82">
        <v>336.23741200000001</v>
      </c>
      <c r="V82">
        <v>17.477986000000001</v>
      </c>
      <c r="W82">
        <v>20.761980000000001</v>
      </c>
      <c r="X82">
        <v>94.754203000000004</v>
      </c>
      <c r="Y82">
        <v>0</v>
      </c>
      <c r="Z82">
        <v>0</v>
      </c>
      <c r="AA82">
        <v>40.609675000000003</v>
      </c>
      <c r="AB82">
        <v>42.042478000000003</v>
      </c>
      <c r="AC82">
        <v>30.552327999999999</v>
      </c>
      <c r="AD82">
        <v>38.212933</v>
      </c>
      <c r="AE82">
        <v>51.937806000000002</v>
      </c>
      <c r="AF82">
        <v>26.617796999999999</v>
      </c>
      <c r="AG82">
        <v>42.539088</v>
      </c>
      <c r="AH82">
        <v>146.18573499999999</v>
      </c>
      <c r="AI82">
        <v>51.566549999999999</v>
      </c>
      <c r="AJ82">
        <v>0</v>
      </c>
      <c r="AK82">
        <v>57.136865999999998</v>
      </c>
      <c r="AL82">
        <v>38.065958000000002</v>
      </c>
      <c r="AM82">
        <v>16.552025</v>
      </c>
      <c r="AN82">
        <v>1.0165569999999999</v>
      </c>
      <c r="AO82">
        <v>0</v>
      </c>
      <c r="AP82">
        <v>0.493697</v>
      </c>
      <c r="AQ82">
        <v>30.838221000000001</v>
      </c>
      <c r="AR82">
        <v>48.930383999999997</v>
      </c>
      <c r="AS82">
        <v>33.788238</v>
      </c>
      <c r="AT82">
        <v>10.829779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69.333068000000011</v>
      </c>
      <c r="BA82">
        <f t="shared" si="4"/>
        <v>2334.1985999999997</v>
      </c>
      <c r="BD82">
        <v>7.66</v>
      </c>
      <c r="BE82">
        <v>1.87</v>
      </c>
      <c r="BF82">
        <v>2.92</v>
      </c>
      <c r="BG82">
        <v>0</v>
      </c>
      <c r="BH82">
        <v>8.99</v>
      </c>
      <c r="BI82">
        <v>0.71</v>
      </c>
      <c r="BJ82">
        <v>0.4</v>
      </c>
      <c r="BK82">
        <v>1.67</v>
      </c>
      <c r="BL82">
        <v>0.84</v>
      </c>
      <c r="BM82">
        <v>0.16</v>
      </c>
      <c r="BN82">
        <v>2.29</v>
      </c>
      <c r="BO82">
        <v>1.82</v>
      </c>
      <c r="BP82">
        <v>0.24</v>
      </c>
      <c r="BQ82">
        <v>1.92</v>
      </c>
      <c r="BR82">
        <v>2.1</v>
      </c>
      <c r="BS82">
        <v>1.56</v>
      </c>
      <c r="BT82">
        <v>2.8609529999999999</v>
      </c>
      <c r="BU82">
        <v>1.292867</v>
      </c>
      <c r="BV82">
        <v>2.2871990000000002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1.6917580000000001</v>
      </c>
      <c r="CN82">
        <v>1.7065840000000001</v>
      </c>
      <c r="CO82">
        <v>0</v>
      </c>
      <c r="CP82">
        <v>4.102703</v>
      </c>
      <c r="CQ82">
        <v>1.706583</v>
      </c>
      <c r="CR82">
        <v>0.79928100000000002</v>
      </c>
      <c r="CS82">
        <v>1.321053</v>
      </c>
      <c r="CT82">
        <v>2.5142190000000002</v>
      </c>
      <c r="CU82">
        <v>4.1005209999999996</v>
      </c>
      <c r="CV82">
        <v>2.7780239999999998</v>
      </c>
      <c r="CW82">
        <v>2.3510360000000001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69.333068000000011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332.08954499999999</v>
      </c>
      <c r="L83">
        <v>217.44906499999999</v>
      </c>
      <c r="M83">
        <v>77.048148999999995</v>
      </c>
      <c r="N83">
        <v>116.28481499999999</v>
      </c>
      <c r="O83">
        <v>121.90211600000001</v>
      </c>
      <c r="P83">
        <v>138.21407500000001</v>
      </c>
      <c r="Q83">
        <v>17.362805000000002</v>
      </c>
      <c r="R83">
        <v>41.956547999999998</v>
      </c>
      <c r="S83">
        <v>25.975960000000001</v>
      </c>
      <c r="T83">
        <v>0</v>
      </c>
      <c r="U83">
        <v>336.23741200000001</v>
      </c>
      <c r="V83">
        <v>17.477986000000001</v>
      </c>
      <c r="W83">
        <v>20.761980000000001</v>
      </c>
      <c r="X83">
        <v>94.754203000000004</v>
      </c>
      <c r="Y83">
        <v>0</v>
      </c>
      <c r="Z83">
        <v>0</v>
      </c>
      <c r="AA83">
        <v>40.609675000000003</v>
      </c>
      <c r="AB83">
        <v>42.042478000000003</v>
      </c>
      <c r="AC83">
        <v>30.552327999999999</v>
      </c>
      <c r="AD83">
        <v>38.212933</v>
      </c>
      <c r="AE83">
        <v>51.937806000000002</v>
      </c>
      <c r="AF83">
        <v>26.617796999999999</v>
      </c>
      <c r="AG83">
        <v>42.539088</v>
      </c>
      <c r="AH83">
        <v>146.18573499999999</v>
      </c>
      <c r="AI83">
        <v>51.566549999999999</v>
      </c>
      <c r="AJ83">
        <v>0</v>
      </c>
      <c r="AK83">
        <v>57.136865999999998</v>
      </c>
      <c r="AL83">
        <v>51.501002</v>
      </c>
      <c r="AM83">
        <v>16.552025</v>
      </c>
      <c r="AN83">
        <v>1.0165569999999999</v>
      </c>
      <c r="AO83">
        <v>0</v>
      </c>
      <c r="AP83">
        <v>1.110819</v>
      </c>
      <c r="AQ83">
        <v>30.838221000000001</v>
      </c>
      <c r="AR83">
        <v>48.930383999999997</v>
      </c>
      <c r="AS83">
        <v>33.788238</v>
      </c>
      <c r="AT83">
        <v>10.829779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69.333068000000011</v>
      </c>
      <c r="BA83">
        <f t="shared" si="4"/>
        <v>2348.8160079999993</v>
      </c>
      <c r="BD83">
        <v>7.66</v>
      </c>
      <c r="BE83">
        <v>1.87</v>
      </c>
      <c r="BF83">
        <v>2.92</v>
      </c>
      <c r="BG83">
        <v>0</v>
      </c>
      <c r="BH83">
        <v>8.99</v>
      </c>
      <c r="BI83">
        <v>0.71</v>
      </c>
      <c r="BJ83">
        <v>0.4</v>
      </c>
      <c r="BK83">
        <v>1.67</v>
      </c>
      <c r="BL83">
        <v>0.84</v>
      </c>
      <c r="BM83">
        <v>0.16</v>
      </c>
      <c r="BN83">
        <v>2.29</v>
      </c>
      <c r="BO83">
        <v>1.82</v>
      </c>
      <c r="BP83">
        <v>0.24</v>
      </c>
      <c r="BQ83">
        <v>1.92</v>
      </c>
      <c r="BR83">
        <v>2.1</v>
      </c>
      <c r="BS83">
        <v>1.56</v>
      </c>
      <c r="BT83">
        <v>2.8609529999999999</v>
      </c>
      <c r="BU83">
        <v>1.292867</v>
      </c>
      <c r="BV83">
        <v>2.2871990000000002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1.6917580000000001</v>
      </c>
      <c r="CN83">
        <v>1.7065840000000001</v>
      </c>
      <c r="CO83">
        <v>0</v>
      </c>
      <c r="CP83">
        <v>4.102703</v>
      </c>
      <c r="CQ83">
        <v>1.706583</v>
      </c>
      <c r="CR83">
        <v>0.79928100000000002</v>
      </c>
      <c r="CS83">
        <v>1.321053</v>
      </c>
      <c r="CT83">
        <v>2.5142190000000002</v>
      </c>
      <c r="CU83">
        <v>4.1005209999999996</v>
      </c>
      <c r="CV83">
        <v>2.7780239999999998</v>
      </c>
      <c r="CW83">
        <v>2.3510360000000001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69.333068000000011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332.08954499999999</v>
      </c>
      <c r="L84">
        <v>217.44906499999999</v>
      </c>
      <c r="M84">
        <v>77.048148999999995</v>
      </c>
      <c r="N84">
        <v>116.28481499999999</v>
      </c>
      <c r="O84">
        <v>121.90211600000001</v>
      </c>
      <c r="P84">
        <v>138.21407500000001</v>
      </c>
      <c r="Q84">
        <v>18.031502</v>
      </c>
      <c r="R84">
        <v>41.956547999999998</v>
      </c>
      <c r="S84">
        <v>25.975960000000001</v>
      </c>
      <c r="T84">
        <v>0</v>
      </c>
      <c r="U84">
        <v>336.23741200000001</v>
      </c>
      <c r="V84">
        <v>17.477986000000001</v>
      </c>
      <c r="W84">
        <v>20.761980000000001</v>
      </c>
      <c r="X84">
        <v>94.754203000000004</v>
      </c>
      <c r="Y84">
        <v>0</v>
      </c>
      <c r="Z84">
        <v>0</v>
      </c>
      <c r="AA84">
        <v>40.609675000000003</v>
      </c>
      <c r="AB84">
        <v>42.042478000000003</v>
      </c>
      <c r="AC84">
        <v>30.552327999999999</v>
      </c>
      <c r="AD84">
        <v>38.212933</v>
      </c>
      <c r="AE84">
        <v>51.937806000000002</v>
      </c>
      <c r="AF84">
        <v>26.617796999999999</v>
      </c>
      <c r="AG84">
        <v>42.539088</v>
      </c>
      <c r="AH84">
        <v>146.18573499999999</v>
      </c>
      <c r="AI84">
        <v>51.566549999999999</v>
      </c>
      <c r="AJ84">
        <v>0</v>
      </c>
      <c r="AK84">
        <v>57.136865999999998</v>
      </c>
      <c r="AL84">
        <v>80.610264000000001</v>
      </c>
      <c r="AM84">
        <v>16.552025</v>
      </c>
      <c r="AN84">
        <v>1.0165569999999999</v>
      </c>
      <c r="AO84">
        <v>0</v>
      </c>
      <c r="AP84">
        <v>1.110819</v>
      </c>
      <c r="AQ84">
        <v>30.838221000000001</v>
      </c>
      <c r="AR84">
        <v>48.930383999999997</v>
      </c>
      <c r="AS84">
        <v>33.788238</v>
      </c>
      <c r="AT84">
        <v>10.829779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69.333068000000011</v>
      </c>
      <c r="BA84">
        <f t="shared" si="4"/>
        <v>2378.5939669999993</v>
      </c>
      <c r="BD84">
        <v>7.66</v>
      </c>
      <c r="BE84">
        <v>1.87</v>
      </c>
      <c r="BF84">
        <v>2.92</v>
      </c>
      <c r="BG84">
        <v>0</v>
      </c>
      <c r="BH84">
        <v>8.99</v>
      </c>
      <c r="BI84">
        <v>0.71</v>
      </c>
      <c r="BJ84">
        <v>0.4</v>
      </c>
      <c r="BK84">
        <v>1.67</v>
      </c>
      <c r="BL84">
        <v>0.84</v>
      </c>
      <c r="BM84">
        <v>0.16</v>
      </c>
      <c r="BN84">
        <v>2.29</v>
      </c>
      <c r="BO84">
        <v>1.82</v>
      </c>
      <c r="BP84">
        <v>0.24</v>
      </c>
      <c r="BQ84">
        <v>1.92</v>
      </c>
      <c r="BR84">
        <v>2.1</v>
      </c>
      <c r="BS84">
        <v>1.56</v>
      </c>
      <c r="BT84">
        <v>2.8609529999999999</v>
      </c>
      <c r="BU84">
        <v>1.292867</v>
      </c>
      <c r="BV84">
        <v>2.2871990000000002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1.6917580000000001</v>
      </c>
      <c r="CN84">
        <v>1.7065840000000001</v>
      </c>
      <c r="CO84">
        <v>0</v>
      </c>
      <c r="CP84">
        <v>4.102703</v>
      </c>
      <c r="CQ84">
        <v>1.706583</v>
      </c>
      <c r="CR84">
        <v>0.79928100000000002</v>
      </c>
      <c r="CS84">
        <v>1.321053</v>
      </c>
      <c r="CT84">
        <v>2.5142190000000002</v>
      </c>
      <c r="CU84">
        <v>4.1005209999999996</v>
      </c>
      <c r="CV84">
        <v>2.7780239999999998</v>
      </c>
      <c r="CW84">
        <v>2.3510360000000001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69.333068000000011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332.08954499999999</v>
      </c>
      <c r="L85">
        <v>217.44906499999999</v>
      </c>
      <c r="M85">
        <v>77.048148999999995</v>
      </c>
      <c r="N85">
        <v>116.28481499999999</v>
      </c>
      <c r="O85">
        <v>121.90211600000001</v>
      </c>
      <c r="P85">
        <v>138.21407500000001</v>
      </c>
      <c r="Q85">
        <v>18.732213000000002</v>
      </c>
      <c r="R85">
        <v>41.956547999999998</v>
      </c>
      <c r="S85">
        <v>25.975960000000001</v>
      </c>
      <c r="T85">
        <v>0</v>
      </c>
      <c r="U85">
        <v>336.23741200000001</v>
      </c>
      <c r="V85">
        <v>17.477986000000001</v>
      </c>
      <c r="W85">
        <v>20.761980000000001</v>
      </c>
      <c r="X85">
        <v>94.754203000000004</v>
      </c>
      <c r="Y85">
        <v>0</v>
      </c>
      <c r="Z85">
        <v>0</v>
      </c>
      <c r="AA85">
        <v>40.609675000000003</v>
      </c>
      <c r="AB85">
        <v>42.042478000000003</v>
      </c>
      <c r="AC85">
        <v>30.552327999999999</v>
      </c>
      <c r="AD85">
        <v>28.659700000000001</v>
      </c>
      <c r="AE85">
        <v>51.937806000000002</v>
      </c>
      <c r="AF85">
        <v>26.617796999999999</v>
      </c>
      <c r="AG85">
        <v>42.539088</v>
      </c>
      <c r="AH85">
        <v>146.18573499999999</v>
      </c>
      <c r="AI85">
        <v>51.566549999999999</v>
      </c>
      <c r="AJ85">
        <v>0</v>
      </c>
      <c r="AK85">
        <v>57.136865999999998</v>
      </c>
      <c r="AL85">
        <v>80.610264000000001</v>
      </c>
      <c r="AM85">
        <v>16.552025</v>
      </c>
      <c r="AN85">
        <v>1.0165569999999999</v>
      </c>
      <c r="AO85">
        <v>0</v>
      </c>
      <c r="AP85">
        <v>1.110819</v>
      </c>
      <c r="AQ85">
        <v>30.838221000000001</v>
      </c>
      <c r="AR85">
        <v>48.930383999999997</v>
      </c>
      <c r="AS85">
        <v>33.788238</v>
      </c>
      <c r="AT85">
        <v>10.829779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69.333068000000011</v>
      </c>
      <c r="BA85">
        <f t="shared" si="4"/>
        <v>2369.7414449999992</v>
      </c>
      <c r="BD85">
        <v>7.66</v>
      </c>
      <c r="BE85">
        <v>1.87</v>
      </c>
      <c r="BF85">
        <v>2.92</v>
      </c>
      <c r="BG85">
        <v>0</v>
      </c>
      <c r="BH85">
        <v>8.99</v>
      </c>
      <c r="BI85">
        <v>0.71</v>
      </c>
      <c r="BJ85">
        <v>0.4</v>
      </c>
      <c r="BK85">
        <v>1.67</v>
      </c>
      <c r="BL85">
        <v>0.84</v>
      </c>
      <c r="BM85">
        <v>0.16</v>
      </c>
      <c r="BN85">
        <v>2.29</v>
      </c>
      <c r="BO85">
        <v>1.82</v>
      </c>
      <c r="BP85">
        <v>0.24</v>
      </c>
      <c r="BQ85">
        <v>1.92</v>
      </c>
      <c r="BR85">
        <v>2.1</v>
      </c>
      <c r="BS85">
        <v>1.56</v>
      </c>
      <c r="BT85">
        <v>2.8609529999999999</v>
      </c>
      <c r="BU85">
        <v>1.292867</v>
      </c>
      <c r="BV85">
        <v>2.2871990000000002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1.6917580000000001</v>
      </c>
      <c r="CN85">
        <v>1.7065840000000001</v>
      </c>
      <c r="CO85">
        <v>0</v>
      </c>
      <c r="CP85">
        <v>4.102703</v>
      </c>
      <c r="CQ85">
        <v>1.706583</v>
      </c>
      <c r="CR85">
        <v>0.79928100000000002</v>
      </c>
      <c r="CS85">
        <v>1.321053</v>
      </c>
      <c r="CT85">
        <v>2.5142190000000002</v>
      </c>
      <c r="CU85">
        <v>4.1005209999999996</v>
      </c>
      <c r="CV85">
        <v>2.7780239999999998</v>
      </c>
      <c r="CW85">
        <v>2.3510360000000001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69.333068000000011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332.08954499999999</v>
      </c>
      <c r="L86">
        <v>217.44906499999999</v>
      </c>
      <c r="M86">
        <v>77.048148999999995</v>
      </c>
      <c r="N86">
        <v>116.28481499999999</v>
      </c>
      <c r="O86">
        <v>121.90211600000001</v>
      </c>
      <c r="P86">
        <v>138.21407500000001</v>
      </c>
      <c r="Q86">
        <v>19.458137000000001</v>
      </c>
      <c r="R86">
        <v>41.956547999999998</v>
      </c>
      <c r="S86">
        <v>25.975960000000001</v>
      </c>
      <c r="T86">
        <v>0</v>
      </c>
      <c r="U86">
        <v>336.23741200000001</v>
      </c>
      <c r="V86">
        <v>17.477986000000001</v>
      </c>
      <c r="W86">
        <v>20.761980000000001</v>
      </c>
      <c r="X86">
        <v>94.754203000000004</v>
      </c>
      <c r="Y86">
        <v>0</v>
      </c>
      <c r="Z86">
        <v>0</v>
      </c>
      <c r="AA86">
        <v>40.609675000000003</v>
      </c>
      <c r="AB86">
        <v>42.042478000000003</v>
      </c>
      <c r="AC86">
        <v>30.552327999999999</v>
      </c>
      <c r="AD86">
        <v>16.614318000000001</v>
      </c>
      <c r="AE86">
        <v>51.937806000000002</v>
      </c>
      <c r="AF86">
        <v>25.594035999999999</v>
      </c>
      <c r="AG86">
        <v>42.539088</v>
      </c>
      <c r="AH86">
        <v>118.369016</v>
      </c>
      <c r="AI86">
        <v>34.377699999999997</v>
      </c>
      <c r="AJ86">
        <v>0</v>
      </c>
      <c r="AK86">
        <v>57.136865999999998</v>
      </c>
      <c r="AL86">
        <v>80.610264000000001</v>
      </c>
      <c r="AM86">
        <v>16.552025</v>
      </c>
      <c r="AN86">
        <v>1.0165569999999999</v>
      </c>
      <c r="AO86">
        <v>0</v>
      </c>
      <c r="AP86">
        <v>1.110819</v>
      </c>
      <c r="AQ86">
        <v>30.838221000000001</v>
      </c>
      <c r="AR86">
        <v>48.930383999999997</v>
      </c>
      <c r="AS86">
        <v>33.788238</v>
      </c>
      <c r="AT86">
        <v>10.829779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69.333068000000011</v>
      </c>
      <c r="BA86">
        <f t="shared" si="4"/>
        <v>2312.3926569999994</v>
      </c>
      <c r="BD86">
        <v>7.66</v>
      </c>
      <c r="BE86">
        <v>1.87</v>
      </c>
      <c r="BF86">
        <v>2.92</v>
      </c>
      <c r="BG86">
        <v>0</v>
      </c>
      <c r="BH86">
        <v>8.99</v>
      </c>
      <c r="BI86">
        <v>0.71</v>
      </c>
      <c r="BJ86">
        <v>0.4</v>
      </c>
      <c r="BK86">
        <v>1.67</v>
      </c>
      <c r="BL86">
        <v>0.84</v>
      </c>
      <c r="BM86">
        <v>0.16</v>
      </c>
      <c r="BN86">
        <v>2.29</v>
      </c>
      <c r="BO86">
        <v>1.82</v>
      </c>
      <c r="BP86">
        <v>0.24</v>
      </c>
      <c r="BQ86">
        <v>1.92</v>
      </c>
      <c r="BR86">
        <v>2.1</v>
      </c>
      <c r="BS86">
        <v>1.56</v>
      </c>
      <c r="BT86">
        <v>2.8609529999999999</v>
      </c>
      <c r="BU86">
        <v>1.292867</v>
      </c>
      <c r="BV86">
        <v>2.2871990000000002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1.6917580000000001</v>
      </c>
      <c r="CN86">
        <v>1.7065840000000001</v>
      </c>
      <c r="CO86">
        <v>0</v>
      </c>
      <c r="CP86">
        <v>4.102703</v>
      </c>
      <c r="CQ86">
        <v>1.706583</v>
      </c>
      <c r="CR86">
        <v>0.79928100000000002</v>
      </c>
      <c r="CS86">
        <v>1.321053</v>
      </c>
      <c r="CT86">
        <v>2.4583469999999998</v>
      </c>
      <c r="CU86">
        <v>4.1005209999999996</v>
      </c>
      <c r="CV86">
        <v>2.2809740000000001</v>
      </c>
      <c r="CW86">
        <v>2.3510360000000001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69.333068000000011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332.08954499999999</v>
      </c>
      <c r="L87">
        <v>215.107381</v>
      </c>
      <c r="M87">
        <v>77.048148999999995</v>
      </c>
      <c r="N87">
        <v>116.28481499999999</v>
      </c>
      <c r="O87">
        <v>121.90211600000001</v>
      </c>
      <c r="P87">
        <v>138.21407500000001</v>
      </c>
      <c r="Q87">
        <v>13.707503000000001</v>
      </c>
      <c r="R87">
        <v>41.956547999999998</v>
      </c>
      <c r="S87">
        <v>25.975960000000001</v>
      </c>
      <c r="T87">
        <v>0</v>
      </c>
      <c r="U87">
        <v>336.23741200000001</v>
      </c>
      <c r="V87">
        <v>17.477986000000001</v>
      </c>
      <c r="W87">
        <v>20.761980000000001</v>
      </c>
      <c r="X87">
        <v>94.754203000000004</v>
      </c>
      <c r="Y87">
        <v>0</v>
      </c>
      <c r="Z87">
        <v>6.2531150000000002</v>
      </c>
      <c r="AA87">
        <v>27.073117</v>
      </c>
      <c r="AB87">
        <v>42.042478000000003</v>
      </c>
      <c r="AC87">
        <v>30.552327999999999</v>
      </c>
      <c r="AD87">
        <v>16.614318000000001</v>
      </c>
      <c r="AE87">
        <v>51.937806000000002</v>
      </c>
      <c r="AF87">
        <v>25.594035999999999</v>
      </c>
      <c r="AG87">
        <v>42.539088</v>
      </c>
      <c r="AH87">
        <v>118.369016</v>
      </c>
      <c r="AI87">
        <v>6.6913939999999998</v>
      </c>
      <c r="AJ87">
        <v>0</v>
      </c>
      <c r="AK87">
        <v>57.136865999999998</v>
      </c>
      <c r="AL87">
        <v>80.610264000000001</v>
      </c>
      <c r="AM87">
        <v>16.552025</v>
      </c>
      <c r="AN87">
        <v>1.0165569999999999</v>
      </c>
      <c r="AO87">
        <v>0</v>
      </c>
      <c r="AP87">
        <v>1.110819</v>
      </c>
      <c r="AQ87">
        <v>30.838221000000001</v>
      </c>
      <c r="AR87">
        <v>48.930383999999997</v>
      </c>
      <c r="AS87">
        <v>33.788238</v>
      </c>
      <c r="AT87">
        <v>10.829779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69.333068000000011</v>
      </c>
      <c r="BA87">
        <f t="shared" si="4"/>
        <v>2269.3305899999996</v>
      </c>
      <c r="BD87">
        <v>7.66</v>
      </c>
      <c r="BE87">
        <v>1.87</v>
      </c>
      <c r="BF87">
        <v>2.92</v>
      </c>
      <c r="BG87">
        <v>0</v>
      </c>
      <c r="BH87">
        <v>8.99</v>
      </c>
      <c r="BI87">
        <v>0.71</v>
      </c>
      <c r="BJ87">
        <v>0.4</v>
      </c>
      <c r="BK87">
        <v>1.67</v>
      </c>
      <c r="BL87">
        <v>0.84</v>
      </c>
      <c r="BM87">
        <v>0.16</v>
      </c>
      <c r="BN87">
        <v>2.29</v>
      </c>
      <c r="BO87">
        <v>1.82</v>
      </c>
      <c r="BP87">
        <v>0.24</v>
      </c>
      <c r="BQ87">
        <v>1.92</v>
      </c>
      <c r="BR87">
        <v>2.1</v>
      </c>
      <c r="BS87">
        <v>1.56</v>
      </c>
      <c r="BT87">
        <v>2.8609529999999999</v>
      </c>
      <c r="BU87">
        <v>1.292867</v>
      </c>
      <c r="BV87">
        <v>2.2871990000000002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1.801965</v>
      </c>
      <c r="CL87">
        <v>1.867362</v>
      </c>
      <c r="CM87">
        <v>1.6917580000000001</v>
      </c>
      <c r="CN87">
        <v>1.7065840000000001</v>
      </c>
      <c r="CO87">
        <v>0</v>
      </c>
      <c r="CP87">
        <v>4.102703</v>
      </c>
      <c r="CQ87">
        <v>1.706583</v>
      </c>
      <c r="CR87">
        <v>0.79928100000000002</v>
      </c>
      <c r="CS87">
        <v>1.321053</v>
      </c>
      <c r="CT87">
        <v>2.4583469999999998</v>
      </c>
      <c r="CU87">
        <v>3.0753910000000002</v>
      </c>
      <c r="CV87">
        <v>2.2809740000000001</v>
      </c>
      <c r="CW87">
        <v>2.3510360000000001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69.333068000000011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332.08954499999999</v>
      </c>
      <c r="L88">
        <v>215.107381</v>
      </c>
      <c r="M88">
        <v>77.048148999999995</v>
      </c>
      <c r="N88">
        <v>116.28481499999999</v>
      </c>
      <c r="O88">
        <v>121.90211600000001</v>
      </c>
      <c r="P88">
        <v>138.21407500000001</v>
      </c>
      <c r="Q88">
        <v>14.211043</v>
      </c>
      <c r="R88">
        <v>41.956547999999998</v>
      </c>
      <c r="S88">
        <v>25.975960000000001</v>
      </c>
      <c r="T88">
        <v>0</v>
      </c>
      <c r="U88">
        <v>336.23741200000001</v>
      </c>
      <c r="V88">
        <v>17.477986000000001</v>
      </c>
      <c r="W88">
        <v>20.761980000000001</v>
      </c>
      <c r="X88">
        <v>94.754203000000004</v>
      </c>
      <c r="Y88">
        <v>0</v>
      </c>
      <c r="Z88">
        <v>6.2531150000000002</v>
      </c>
      <c r="AA88">
        <v>27.073117</v>
      </c>
      <c r="AB88">
        <v>42.042478000000003</v>
      </c>
      <c r="AC88">
        <v>30.552327999999999</v>
      </c>
      <c r="AD88">
        <v>16.614318000000001</v>
      </c>
      <c r="AE88">
        <v>51.937806000000002</v>
      </c>
      <c r="AF88">
        <v>25.594035999999999</v>
      </c>
      <c r="AG88">
        <v>42.539088</v>
      </c>
      <c r="AH88">
        <v>118.369016</v>
      </c>
      <c r="AI88">
        <v>3.3456959999999998</v>
      </c>
      <c r="AJ88">
        <v>0</v>
      </c>
      <c r="AK88">
        <v>57.136865999999998</v>
      </c>
      <c r="AL88">
        <v>80.610264000000001</v>
      </c>
      <c r="AM88">
        <v>16.552025</v>
      </c>
      <c r="AN88">
        <v>1.0165569999999999</v>
      </c>
      <c r="AO88">
        <v>0</v>
      </c>
      <c r="AP88">
        <v>1.110819</v>
      </c>
      <c r="AQ88">
        <v>30.838221000000001</v>
      </c>
      <c r="AR88">
        <v>48.930383999999997</v>
      </c>
      <c r="AS88">
        <v>33.788238</v>
      </c>
      <c r="AT88">
        <v>10.829779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69.471053000000012</v>
      </c>
      <c r="BA88">
        <f t="shared" si="4"/>
        <v>2266.6264169999999</v>
      </c>
      <c r="BD88">
        <v>7.66</v>
      </c>
      <c r="BE88">
        <v>1.87</v>
      </c>
      <c r="BF88">
        <v>2.92</v>
      </c>
      <c r="BG88">
        <v>0</v>
      </c>
      <c r="BH88">
        <v>8.99</v>
      </c>
      <c r="BI88">
        <v>0.71</v>
      </c>
      <c r="BJ88">
        <v>0.4</v>
      </c>
      <c r="BK88">
        <v>1.67</v>
      </c>
      <c r="BL88">
        <v>0.84</v>
      </c>
      <c r="BM88">
        <v>0.16</v>
      </c>
      <c r="BN88">
        <v>2.29</v>
      </c>
      <c r="BO88">
        <v>1.82</v>
      </c>
      <c r="BP88">
        <v>0.24</v>
      </c>
      <c r="BQ88">
        <v>1.92</v>
      </c>
      <c r="BR88">
        <v>2.1</v>
      </c>
      <c r="BS88">
        <v>1.56</v>
      </c>
      <c r="BT88">
        <v>2.8609529999999999</v>
      </c>
      <c r="BU88">
        <v>1.292867</v>
      </c>
      <c r="BV88">
        <v>2.2871990000000002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1.801965</v>
      </c>
      <c r="CL88">
        <v>1.867362</v>
      </c>
      <c r="CM88">
        <v>1.6917580000000001</v>
      </c>
      <c r="CN88">
        <v>1.7065840000000001</v>
      </c>
      <c r="CO88">
        <v>0.137985</v>
      </c>
      <c r="CP88">
        <v>4.102703</v>
      </c>
      <c r="CQ88">
        <v>1.706583</v>
      </c>
      <c r="CR88">
        <v>0.79928100000000002</v>
      </c>
      <c r="CS88">
        <v>1.321053</v>
      </c>
      <c r="CT88">
        <v>2.4583469999999998</v>
      </c>
      <c r="CU88">
        <v>3.0753910000000002</v>
      </c>
      <c r="CV88">
        <v>2.2809740000000001</v>
      </c>
      <c r="CW88">
        <v>2.3510360000000001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69.471053000000012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332.08954499999999</v>
      </c>
      <c r="L89">
        <v>215.107381</v>
      </c>
      <c r="M89">
        <v>77.048148999999995</v>
      </c>
      <c r="N89">
        <v>116.28481499999999</v>
      </c>
      <c r="O89">
        <v>121.90211600000001</v>
      </c>
      <c r="P89">
        <v>138.21407500000001</v>
      </c>
      <c r="Q89">
        <v>15.162176000000001</v>
      </c>
      <c r="R89">
        <v>41.956547999999998</v>
      </c>
      <c r="S89">
        <v>25.975960000000001</v>
      </c>
      <c r="T89">
        <v>0</v>
      </c>
      <c r="U89">
        <v>336.23741200000001</v>
      </c>
      <c r="V89">
        <v>17.477986000000001</v>
      </c>
      <c r="W89">
        <v>20.761980000000001</v>
      </c>
      <c r="X89">
        <v>94.754203000000004</v>
      </c>
      <c r="Y89">
        <v>0</v>
      </c>
      <c r="Z89">
        <v>6.2531150000000002</v>
      </c>
      <c r="AA89">
        <v>27.073117</v>
      </c>
      <c r="AB89">
        <v>42.042478000000003</v>
      </c>
      <c r="AC89">
        <v>30.552327999999999</v>
      </c>
      <c r="AD89">
        <v>16.614318000000001</v>
      </c>
      <c r="AE89">
        <v>51.937806000000002</v>
      </c>
      <c r="AF89">
        <v>25.594035999999999</v>
      </c>
      <c r="AG89">
        <v>42.539088</v>
      </c>
      <c r="AH89">
        <v>121.821445</v>
      </c>
      <c r="AI89">
        <v>0</v>
      </c>
      <c r="AJ89">
        <v>0</v>
      </c>
      <c r="AK89">
        <v>57.136865999999998</v>
      </c>
      <c r="AL89">
        <v>80.610264000000001</v>
      </c>
      <c r="AM89">
        <v>16.552025</v>
      </c>
      <c r="AN89">
        <v>1.0165569999999999</v>
      </c>
      <c r="AO89">
        <v>0</v>
      </c>
      <c r="AP89">
        <v>1.110819</v>
      </c>
      <c r="AQ89">
        <v>30.838221000000001</v>
      </c>
      <c r="AR89">
        <v>48.930383999999997</v>
      </c>
      <c r="AS89">
        <v>33.788238</v>
      </c>
      <c r="AT89">
        <v>10.829779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69.609038000000012</v>
      </c>
      <c r="BA89">
        <f t="shared" si="4"/>
        <v>2267.8222679999994</v>
      </c>
      <c r="BD89">
        <v>7.66</v>
      </c>
      <c r="BE89">
        <v>1.87</v>
      </c>
      <c r="BF89">
        <v>2.92</v>
      </c>
      <c r="BG89">
        <v>0</v>
      </c>
      <c r="BH89">
        <v>8.99</v>
      </c>
      <c r="BI89">
        <v>0.71</v>
      </c>
      <c r="BJ89">
        <v>0.4</v>
      </c>
      <c r="BK89">
        <v>1.67</v>
      </c>
      <c r="BL89">
        <v>0.84</v>
      </c>
      <c r="BM89">
        <v>0.16</v>
      </c>
      <c r="BN89">
        <v>2.29</v>
      </c>
      <c r="BO89">
        <v>1.82</v>
      </c>
      <c r="BP89">
        <v>0.24</v>
      </c>
      <c r="BQ89">
        <v>1.92</v>
      </c>
      <c r="BR89">
        <v>2.1</v>
      </c>
      <c r="BS89">
        <v>1.56</v>
      </c>
      <c r="BT89">
        <v>2.8609529999999999</v>
      </c>
      <c r="BU89">
        <v>1.292867</v>
      </c>
      <c r="BV89">
        <v>2.2871990000000002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1.801965</v>
      </c>
      <c r="CL89">
        <v>1.867362</v>
      </c>
      <c r="CM89">
        <v>1.6917580000000001</v>
      </c>
      <c r="CN89">
        <v>1.7065840000000001</v>
      </c>
      <c r="CO89">
        <v>0.27596999999999999</v>
      </c>
      <c r="CP89">
        <v>4.102703</v>
      </c>
      <c r="CQ89">
        <v>1.706583</v>
      </c>
      <c r="CR89">
        <v>0.79928100000000002</v>
      </c>
      <c r="CS89">
        <v>1.321053</v>
      </c>
      <c r="CT89">
        <v>2.4583469999999998</v>
      </c>
      <c r="CU89">
        <v>3.0753910000000002</v>
      </c>
      <c r="CV89">
        <v>2.3490639999999998</v>
      </c>
      <c r="CW89">
        <v>2.3510360000000001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69.609038000000012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332.08954499999999</v>
      </c>
      <c r="L90">
        <v>215.107381</v>
      </c>
      <c r="M90">
        <v>77.048148999999995</v>
      </c>
      <c r="N90">
        <v>116.28481499999999</v>
      </c>
      <c r="O90">
        <v>121.90211600000001</v>
      </c>
      <c r="P90">
        <v>138.21407500000001</v>
      </c>
      <c r="Q90">
        <v>15.385972000000001</v>
      </c>
      <c r="R90">
        <v>41.956547999999998</v>
      </c>
      <c r="S90">
        <v>25.975960000000001</v>
      </c>
      <c r="T90">
        <v>0</v>
      </c>
      <c r="U90">
        <v>336.23741200000001</v>
      </c>
      <c r="V90">
        <v>17.477986000000001</v>
      </c>
      <c r="W90">
        <v>20.761980000000001</v>
      </c>
      <c r="X90">
        <v>94.754203000000004</v>
      </c>
      <c r="Y90">
        <v>0</v>
      </c>
      <c r="Z90">
        <v>12.629173</v>
      </c>
      <c r="AA90">
        <v>27.073117</v>
      </c>
      <c r="AB90">
        <v>42.042478000000003</v>
      </c>
      <c r="AC90">
        <v>30.552327999999999</v>
      </c>
      <c r="AD90">
        <v>16.614318000000001</v>
      </c>
      <c r="AE90">
        <v>51.937806000000002</v>
      </c>
      <c r="AF90">
        <v>25.594035999999999</v>
      </c>
      <c r="AG90">
        <v>42.539088</v>
      </c>
      <c r="AH90">
        <v>121.821445</v>
      </c>
      <c r="AI90">
        <v>0</v>
      </c>
      <c r="AJ90">
        <v>0</v>
      </c>
      <c r="AK90">
        <v>57.136865999999998</v>
      </c>
      <c r="AL90">
        <v>51.501002</v>
      </c>
      <c r="AM90">
        <v>16.552025</v>
      </c>
      <c r="AN90">
        <v>1.0165569999999999</v>
      </c>
      <c r="AO90">
        <v>0</v>
      </c>
      <c r="AP90">
        <v>1.110819</v>
      </c>
      <c r="AQ90">
        <v>30.838221000000001</v>
      </c>
      <c r="AR90">
        <v>48.930383999999997</v>
      </c>
      <c r="AS90">
        <v>33.788238</v>
      </c>
      <c r="AT90">
        <v>10.829779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69.747022000000001</v>
      </c>
      <c r="BA90">
        <f t="shared" si="4"/>
        <v>2245.450844</v>
      </c>
      <c r="BD90">
        <v>7.66</v>
      </c>
      <c r="BE90">
        <v>1.87</v>
      </c>
      <c r="BF90">
        <v>2.92</v>
      </c>
      <c r="BG90">
        <v>0</v>
      </c>
      <c r="BH90">
        <v>8.99</v>
      </c>
      <c r="BI90">
        <v>0.71</v>
      </c>
      <c r="BJ90">
        <v>0.4</v>
      </c>
      <c r="BK90">
        <v>1.67</v>
      </c>
      <c r="BL90">
        <v>0.84</v>
      </c>
      <c r="BM90">
        <v>0.16</v>
      </c>
      <c r="BN90">
        <v>2.29</v>
      </c>
      <c r="BO90">
        <v>1.82</v>
      </c>
      <c r="BP90">
        <v>0.24</v>
      </c>
      <c r="BQ90">
        <v>1.92</v>
      </c>
      <c r="BR90">
        <v>2.1</v>
      </c>
      <c r="BS90">
        <v>1.56</v>
      </c>
      <c r="BT90">
        <v>2.8609529999999999</v>
      </c>
      <c r="BU90">
        <v>1.292867</v>
      </c>
      <c r="BV90">
        <v>2.2871990000000002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1.801965</v>
      </c>
      <c r="CL90">
        <v>1.867362</v>
      </c>
      <c r="CM90">
        <v>1.6917580000000001</v>
      </c>
      <c r="CN90">
        <v>1.7065840000000001</v>
      </c>
      <c r="CO90">
        <v>0.41395399999999999</v>
      </c>
      <c r="CP90">
        <v>4.102703</v>
      </c>
      <c r="CQ90">
        <v>1.706583</v>
      </c>
      <c r="CR90">
        <v>0.79928100000000002</v>
      </c>
      <c r="CS90">
        <v>1.321053</v>
      </c>
      <c r="CT90">
        <v>2.4583469999999998</v>
      </c>
      <c r="CU90">
        <v>3.0753910000000002</v>
      </c>
      <c r="CV90">
        <v>2.3490639999999998</v>
      </c>
      <c r="CW90">
        <v>2.3510360000000001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69.747022000000001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332.08954499999999</v>
      </c>
      <c r="L91">
        <v>217.77589800000001</v>
      </c>
      <c r="M91">
        <v>77.048148999999995</v>
      </c>
      <c r="N91">
        <v>116.28481499999999</v>
      </c>
      <c r="O91">
        <v>121.90211600000001</v>
      </c>
      <c r="P91">
        <v>138.21407500000001</v>
      </c>
      <c r="Q91">
        <v>16.429772</v>
      </c>
      <c r="R91">
        <v>41.956547999999998</v>
      </c>
      <c r="S91">
        <v>25.975960000000001</v>
      </c>
      <c r="T91">
        <v>0</v>
      </c>
      <c r="U91">
        <v>336.23741200000001</v>
      </c>
      <c r="V91">
        <v>17.477986000000001</v>
      </c>
      <c r="W91">
        <v>20.177135</v>
      </c>
      <c r="X91">
        <v>94.754203000000004</v>
      </c>
      <c r="Y91">
        <v>0</v>
      </c>
      <c r="Z91">
        <v>18.943759</v>
      </c>
      <c r="AA91">
        <v>40.609675000000003</v>
      </c>
      <c r="AB91">
        <v>42.042478000000003</v>
      </c>
      <c r="AC91">
        <v>30.552327999999999</v>
      </c>
      <c r="AD91">
        <v>16.614318000000001</v>
      </c>
      <c r="AE91">
        <v>51.937806000000002</v>
      </c>
      <c r="AF91">
        <v>26.617796999999999</v>
      </c>
      <c r="AG91">
        <v>42.539088</v>
      </c>
      <c r="AH91">
        <v>91.735986999999994</v>
      </c>
      <c r="AI91">
        <v>0</v>
      </c>
      <c r="AJ91">
        <v>0</v>
      </c>
      <c r="AK91">
        <v>57.136865999999998</v>
      </c>
      <c r="AL91">
        <v>51.501002</v>
      </c>
      <c r="AM91">
        <v>16.552025</v>
      </c>
      <c r="AN91">
        <v>1.0165569999999999</v>
      </c>
      <c r="AO91">
        <v>0</v>
      </c>
      <c r="AP91">
        <v>1.110819</v>
      </c>
      <c r="AQ91">
        <v>30.838221000000001</v>
      </c>
      <c r="AR91">
        <v>48.930383999999997</v>
      </c>
      <c r="AS91">
        <v>33.788238</v>
      </c>
      <c r="AT91">
        <v>10.829779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69.817758000000012</v>
      </c>
      <c r="BA91">
        <f t="shared" si="4"/>
        <v>2239.4384989999999</v>
      </c>
      <c r="BD91">
        <v>7.57</v>
      </c>
      <c r="BE91">
        <v>1.87</v>
      </c>
      <c r="BF91">
        <v>2.92</v>
      </c>
      <c r="BG91">
        <v>0</v>
      </c>
      <c r="BH91">
        <v>8.99</v>
      </c>
      <c r="BI91">
        <v>0.75</v>
      </c>
      <c r="BJ91">
        <v>0.4</v>
      </c>
      <c r="BK91">
        <v>1.67</v>
      </c>
      <c r="BL91">
        <v>0.84</v>
      </c>
      <c r="BM91">
        <v>0.16</v>
      </c>
      <c r="BN91">
        <v>2.29</v>
      </c>
      <c r="BO91">
        <v>1.82</v>
      </c>
      <c r="BP91">
        <v>0.24</v>
      </c>
      <c r="BQ91">
        <v>1.92</v>
      </c>
      <c r="BR91">
        <v>2.1</v>
      </c>
      <c r="BS91">
        <v>1.56</v>
      </c>
      <c r="BT91">
        <v>2.8609529999999999</v>
      </c>
      <c r="BU91">
        <v>1.292867</v>
      </c>
      <c r="BV91">
        <v>2.2871990000000002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1.801965</v>
      </c>
      <c r="CL91">
        <v>1.867362</v>
      </c>
      <c r="CM91">
        <v>1.6917580000000001</v>
      </c>
      <c r="CN91">
        <v>1.7065840000000001</v>
      </c>
      <c r="CO91">
        <v>0.53469</v>
      </c>
      <c r="CP91">
        <v>4.102703</v>
      </c>
      <c r="CQ91">
        <v>1.706583</v>
      </c>
      <c r="CR91">
        <v>0.79928100000000002</v>
      </c>
      <c r="CS91">
        <v>1.321053</v>
      </c>
      <c r="CT91">
        <v>2.5142190000000002</v>
      </c>
      <c r="CU91">
        <v>4.1005209999999996</v>
      </c>
      <c r="CV91">
        <v>1.7703089999999999</v>
      </c>
      <c r="CW91">
        <v>2.3510360000000001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69.817758000000012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332.08954499999999</v>
      </c>
      <c r="L92">
        <v>217.77589800000001</v>
      </c>
      <c r="M92">
        <v>77.048148999999995</v>
      </c>
      <c r="N92">
        <v>116.28481499999999</v>
      </c>
      <c r="O92">
        <v>121.90211600000001</v>
      </c>
      <c r="P92">
        <v>138.21407500000001</v>
      </c>
      <c r="Q92">
        <v>17.559456000000001</v>
      </c>
      <c r="R92">
        <v>41.956547999999998</v>
      </c>
      <c r="S92">
        <v>25.975960000000001</v>
      </c>
      <c r="T92">
        <v>0</v>
      </c>
      <c r="U92">
        <v>336.23741200000001</v>
      </c>
      <c r="V92">
        <v>17.477986000000001</v>
      </c>
      <c r="W92">
        <v>20.177135</v>
      </c>
      <c r="X92">
        <v>94.754203000000004</v>
      </c>
      <c r="Y92">
        <v>0</v>
      </c>
      <c r="Z92">
        <v>18.943759</v>
      </c>
      <c r="AA92">
        <v>40.609675000000003</v>
      </c>
      <c r="AB92">
        <v>42.042478000000003</v>
      </c>
      <c r="AC92">
        <v>30.552327999999999</v>
      </c>
      <c r="AD92">
        <v>16.614318000000001</v>
      </c>
      <c r="AE92">
        <v>51.937806000000002</v>
      </c>
      <c r="AF92">
        <v>26.617796999999999</v>
      </c>
      <c r="AG92">
        <v>42.539088</v>
      </c>
      <c r="AH92">
        <v>91.735986999999994</v>
      </c>
      <c r="AI92">
        <v>0</v>
      </c>
      <c r="AJ92">
        <v>0</v>
      </c>
      <c r="AK92">
        <v>57.136865999999998</v>
      </c>
      <c r="AL92">
        <v>51.501002</v>
      </c>
      <c r="AM92">
        <v>16.552025</v>
      </c>
      <c r="AN92">
        <v>1.0165569999999999</v>
      </c>
      <c r="AO92">
        <v>0</v>
      </c>
      <c r="AP92">
        <v>1.110819</v>
      </c>
      <c r="AQ92">
        <v>30.838221000000001</v>
      </c>
      <c r="AR92">
        <v>48.930383999999997</v>
      </c>
      <c r="AS92">
        <v>33.788238</v>
      </c>
      <c r="AT92">
        <v>10.829779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69.854691000000003</v>
      </c>
      <c r="BA92">
        <f t="shared" si="4"/>
        <v>2240.6051159999997</v>
      </c>
      <c r="BD92">
        <v>7.57</v>
      </c>
      <c r="BE92">
        <v>1.87</v>
      </c>
      <c r="BF92">
        <v>2.92</v>
      </c>
      <c r="BG92">
        <v>0</v>
      </c>
      <c r="BH92">
        <v>8.99</v>
      </c>
      <c r="BI92">
        <v>0.77</v>
      </c>
      <c r="BJ92">
        <v>0.4</v>
      </c>
      <c r="BK92">
        <v>1.67</v>
      </c>
      <c r="BL92">
        <v>0.84</v>
      </c>
      <c r="BM92">
        <v>0.16</v>
      </c>
      <c r="BN92">
        <v>2.29</v>
      </c>
      <c r="BO92">
        <v>1.82</v>
      </c>
      <c r="BP92">
        <v>0.24</v>
      </c>
      <c r="BQ92">
        <v>1.92</v>
      </c>
      <c r="BR92">
        <v>2.1</v>
      </c>
      <c r="BS92">
        <v>1.56</v>
      </c>
      <c r="BT92">
        <v>2.8609529999999999</v>
      </c>
      <c r="BU92">
        <v>1.292867</v>
      </c>
      <c r="BV92">
        <v>2.2871990000000002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1.801965</v>
      </c>
      <c r="CL92">
        <v>1.867362</v>
      </c>
      <c r="CM92">
        <v>1.6917580000000001</v>
      </c>
      <c r="CN92">
        <v>1.7065840000000001</v>
      </c>
      <c r="CO92">
        <v>0.55162299999999997</v>
      </c>
      <c r="CP92">
        <v>4.102703</v>
      </c>
      <c r="CQ92">
        <v>1.706583</v>
      </c>
      <c r="CR92">
        <v>0.79928100000000002</v>
      </c>
      <c r="CS92">
        <v>1.321053</v>
      </c>
      <c r="CT92">
        <v>2.5142190000000002</v>
      </c>
      <c r="CU92">
        <v>4.1005209999999996</v>
      </c>
      <c r="CV92">
        <v>1.7703089999999999</v>
      </c>
      <c r="CW92">
        <v>2.3510360000000001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69.854691000000003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332.08954499999999</v>
      </c>
      <c r="L93">
        <v>215.107381</v>
      </c>
      <c r="M93">
        <v>77.048148999999995</v>
      </c>
      <c r="N93">
        <v>116.28481499999999</v>
      </c>
      <c r="O93">
        <v>121.90211600000001</v>
      </c>
      <c r="P93">
        <v>138.21407500000001</v>
      </c>
      <c r="Q93">
        <v>18.398440000000001</v>
      </c>
      <c r="R93">
        <v>41.956547999999998</v>
      </c>
      <c r="S93">
        <v>25.975960000000001</v>
      </c>
      <c r="T93">
        <v>0</v>
      </c>
      <c r="U93">
        <v>336.23741200000001</v>
      </c>
      <c r="V93">
        <v>17.477986000000001</v>
      </c>
      <c r="W93">
        <v>20.177135</v>
      </c>
      <c r="X93">
        <v>94.754203000000004</v>
      </c>
      <c r="Y93">
        <v>0</v>
      </c>
      <c r="Z93">
        <v>18.943759</v>
      </c>
      <c r="AA93">
        <v>40.609675000000003</v>
      </c>
      <c r="AB93">
        <v>42.042478000000003</v>
      </c>
      <c r="AC93">
        <v>30.552327999999999</v>
      </c>
      <c r="AD93">
        <v>16.614318000000001</v>
      </c>
      <c r="AE93">
        <v>51.937806000000002</v>
      </c>
      <c r="AF93">
        <v>26.617796999999999</v>
      </c>
      <c r="AG93">
        <v>42.539088</v>
      </c>
      <c r="AH93">
        <v>91.735986999999994</v>
      </c>
      <c r="AI93">
        <v>0</v>
      </c>
      <c r="AJ93">
        <v>0</v>
      </c>
      <c r="AK93">
        <v>57.136865999999998</v>
      </c>
      <c r="AL93">
        <v>51.501002</v>
      </c>
      <c r="AM93">
        <v>16.552025</v>
      </c>
      <c r="AN93">
        <v>1.0165569999999999</v>
      </c>
      <c r="AO93">
        <v>0</v>
      </c>
      <c r="AP93">
        <v>1.4810920000000001</v>
      </c>
      <c r="AQ93">
        <v>30.838221000000001</v>
      </c>
      <c r="AR93">
        <v>48.930383999999997</v>
      </c>
      <c r="AS93">
        <v>33.788238</v>
      </c>
      <c r="AT93">
        <v>10.829779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69.92469100000001</v>
      </c>
      <c r="BA93">
        <f t="shared" si="4"/>
        <v>2239.2158559999998</v>
      </c>
      <c r="BD93">
        <v>7.57</v>
      </c>
      <c r="BE93">
        <v>1.87</v>
      </c>
      <c r="BF93">
        <v>2.92</v>
      </c>
      <c r="BG93">
        <v>7.0000000000000007E-2</v>
      </c>
      <c r="BH93">
        <v>8.99</v>
      </c>
      <c r="BI93">
        <v>0.77</v>
      </c>
      <c r="BJ93">
        <v>0.4</v>
      </c>
      <c r="BK93">
        <v>1.67</v>
      </c>
      <c r="BL93">
        <v>0.84</v>
      </c>
      <c r="BM93">
        <v>0.16</v>
      </c>
      <c r="BN93">
        <v>2.29</v>
      </c>
      <c r="BO93">
        <v>1.82</v>
      </c>
      <c r="BP93">
        <v>0.24</v>
      </c>
      <c r="BQ93">
        <v>1.92</v>
      </c>
      <c r="BR93">
        <v>2.1</v>
      </c>
      <c r="BS93">
        <v>1.56</v>
      </c>
      <c r="BT93">
        <v>2.8609529999999999</v>
      </c>
      <c r="BU93">
        <v>1.292867</v>
      </c>
      <c r="BV93">
        <v>2.2871990000000002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1.801965</v>
      </c>
      <c r="CL93">
        <v>1.867362</v>
      </c>
      <c r="CM93">
        <v>1.6917580000000001</v>
      </c>
      <c r="CN93">
        <v>1.7065840000000001</v>
      </c>
      <c r="CO93">
        <v>0.55162299999999997</v>
      </c>
      <c r="CP93">
        <v>4.102703</v>
      </c>
      <c r="CQ93">
        <v>1.706583</v>
      </c>
      <c r="CR93">
        <v>0.79928100000000002</v>
      </c>
      <c r="CS93">
        <v>1.321053</v>
      </c>
      <c r="CT93">
        <v>2.5142190000000002</v>
      </c>
      <c r="CU93">
        <v>4.1005209999999996</v>
      </c>
      <c r="CV93">
        <v>1.7703089999999999</v>
      </c>
      <c r="CW93">
        <v>2.3510360000000001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69.92469100000001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332.08954499999999</v>
      </c>
      <c r="L94">
        <v>215.107381</v>
      </c>
      <c r="M94">
        <v>77.048148999999995</v>
      </c>
      <c r="N94">
        <v>116.28481499999999</v>
      </c>
      <c r="O94">
        <v>121.90211600000001</v>
      </c>
      <c r="P94">
        <v>138.21407500000001</v>
      </c>
      <c r="Q94">
        <v>19.296382999999999</v>
      </c>
      <c r="R94">
        <v>41.956547999999998</v>
      </c>
      <c r="S94">
        <v>25.975960000000001</v>
      </c>
      <c r="T94">
        <v>0</v>
      </c>
      <c r="U94">
        <v>336.23741200000001</v>
      </c>
      <c r="V94">
        <v>17.477986000000001</v>
      </c>
      <c r="W94">
        <v>20.177135</v>
      </c>
      <c r="X94">
        <v>94.754203000000004</v>
      </c>
      <c r="Y94">
        <v>0</v>
      </c>
      <c r="Z94">
        <v>18.943759</v>
      </c>
      <c r="AA94">
        <v>40.609675000000003</v>
      </c>
      <c r="AB94">
        <v>42.042478000000003</v>
      </c>
      <c r="AC94">
        <v>30.552327999999999</v>
      </c>
      <c r="AD94">
        <v>8.3071599999999997</v>
      </c>
      <c r="AE94">
        <v>51.937806000000002</v>
      </c>
      <c r="AF94">
        <v>26.617796999999999</v>
      </c>
      <c r="AG94">
        <v>42.539088</v>
      </c>
      <c r="AH94">
        <v>91.735986999999994</v>
      </c>
      <c r="AI94">
        <v>0</v>
      </c>
      <c r="AJ94">
        <v>0</v>
      </c>
      <c r="AK94">
        <v>57.136865999999998</v>
      </c>
      <c r="AL94">
        <v>51.501002</v>
      </c>
      <c r="AM94">
        <v>16.552025</v>
      </c>
      <c r="AN94">
        <v>1.0165569999999999</v>
      </c>
      <c r="AO94">
        <v>0</v>
      </c>
      <c r="AP94">
        <v>1.4810920000000001</v>
      </c>
      <c r="AQ94">
        <v>30.838221000000001</v>
      </c>
      <c r="AR94">
        <v>48.930383999999997</v>
      </c>
      <c r="AS94">
        <v>33.788238</v>
      </c>
      <c r="AT94">
        <v>10.829779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69.904691000000014</v>
      </c>
      <c r="BA94">
        <f t="shared" si="4"/>
        <v>2231.7866410000001</v>
      </c>
      <c r="BD94">
        <v>7.57</v>
      </c>
      <c r="BE94">
        <v>1.87</v>
      </c>
      <c r="BF94">
        <v>2.92</v>
      </c>
      <c r="BG94">
        <v>0.1</v>
      </c>
      <c r="BH94">
        <v>8.99</v>
      </c>
      <c r="BI94">
        <v>0.72</v>
      </c>
      <c r="BJ94">
        <v>0.4</v>
      </c>
      <c r="BK94">
        <v>1.67</v>
      </c>
      <c r="BL94">
        <v>0.84</v>
      </c>
      <c r="BM94">
        <v>0.16</v>
      </c>
      <c r="BN94">
        <v>2.29</v>
      </c>
      <c r="BO94">
        <v>1.82</v>
      </c>
      <c r="BP94">
        <v>0.24</v>
      </c>
      <c r="BQ94">
        <v>1.92</v>
      </c>
      <c r="BR94">
        <v>2.1</v>
      </c>
      <c r="BS94">
        <v>1.56</v>
      </c>
      <c r="BT94">
        <v>2.8609529999999999</v>
      </c>
      <c r="BU94">
        <v>1.292867</v>
      </c>
      <c r="BV94">
        <v>2.2871990000000002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1.801965</v>
      </c>
      <c r="CL94">
        <v>1.867362</v>
      </c>
      <c r="CM94">
        <v>1.6917580000000001</v>
      </c>
      <c r="CN94">
        <v>1.7065840000000001</v>
      </c>
      <c r="CO94">
        <v>0.55162299999999997</v>
      </c>
      <c r="CP94">
        <v>4.102703</v>
      </c>
      <c r="CQ94">
        <v>1.706583</v>
      </c>
      <c r="CR94">
        <v>0.79928100000000002</v>
      </c>
      <c r="CS94">
        <v>1.321053</v>
      </c>
      <c r="CT94">
        <v>2.5142190000000002</v>
      </c>
      <c r="CU94">
        <v>4.1005209999999996</v>
      </c>
      <c r="CV94">
        <v>1.7703089999999999</v>
      </c>
      <c r="CW94">
        <v>2.3510360000000001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69.904691000000014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332.08954499999999</v>
      </c>
      <c r="L95">
        <v>215.107381</v>
      </c>
      <c r="M95">
        <v>77.048148999999995</v>
      </c>
      <c r="N95">
        <v>116.28481499999999</v>
      </c>
      <c r="O95">
        <v>121.90211600000001</v>
      </c>
      <c r="P95">
        <v>138.21407500000001</v>
      </c>
      <c r="Q95">
        <v>19.566593999999998</v>
      </c>
      <c r="R95">
        <v>41.956547999999998</v>
      </c>
      <c r="S95">
        <v>25.975960000000001</v>
      </c>
      <c r="T95">
        <v>0</v>
      </c>
      <c r="U95">
        <v>336.23741200000001</v>
      </c>
      <c r="V95">
        <v>17.477986000000001</v>
      </c>
      <c r="W95">
        <v>20.177135</v>
      </c>
      <c r="X95">
        <v>94.754203000000004</v>
      </c>
      <c r="Y95">
        <v>0</v>
      </c>
      <c r="Z95">
        <v>12.629173</v>
      </c>
      <c r="AA95">
        <v>27.073117</v>
      </c>
      <c r="AB95">
        <v>42.042478000000003</v>
      </c>
      <c r="AC95">
        <v>30.552327999999999</v>
      </c>
      <c r="AD95">
        <v>0</v>
      </c>
      <c r="AE95">
        <v>51.937806000000002</v>
      </c>
      <c r="AF95">
        <v>25.594035999999999</v>
      </c>
      <c r="AG95">
        <v>42.539088</v>
      </c>
      <c r="AH95">
        <v>91.735986999999994</v>
      </c>
      <c r="AI95">
        <v>0</v>
      </c>
      <c r="AJ95">
        <v>0</v>
      </c>
      <c r="AK95">
        <v>57.136865999999998</v>
      </c>
      <c r="AL95">
        <v>51.501002</v>
      </c>
      <c r="AM95">
        <v>16.552025</v>
      </c>
      <c r="AN95">
        <v>1.0165569999999999</v>
      </c>
      <c r="AO95">
        <v>0</v>
      </c>
      <c r="AP95">
        <v>1.4810920000000001</v>
      </c>
      <c r="AQ95">
        <v>30.838221000000001</v>
      </c>
      <c r="AR95">
        <v>48.930383999999997</v>
      </c>
      <c r="AS95">
        <v>33.788238</v>
      </c>
      <c r="AT95">
        <v>10.829779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60.98494500000001</v>
      </c>
      <c r="BA95">
        <f t="shared" si="4"/>
        <v>2193.9550409999997</v>
      </c>
      <c r="BD95">
        <v>7.57</v>
      </c>
      <c r="BE95">
        <v>1.87</v>
      </c>
      <c r="BF95">
        <v>2.92</v>
      </c>
      <c r="BG95">
        <v>0.15</v>
      </c>
      <c r="BH95">
        <v>0</v>
      </c>
      <c r="BI95">
        <v>0.72</v>
      </c>
      <c r="BJ95">
        <v>0.4</v>
      </c>
      <c r="BK95">
        <v>1.67</v>
      </c>
      <c r="BL95">
        <v>0.84</v>
      </c>
      <c r="BM95">
        <v>0.16</v>
      </c>
      <c r="BN95">
        <v>2.29</v>
      </c>
      <c r="BO95">
        <v>1.82</v>
      </c>
      <c r="BP95">
        <v>0.24</v>
      </c>
      <c r="BQ95">
        <v>1.92</v>
      </c>
      <c r="BR95">
        <v>2.1</v>
      </c>
      <c r="BS95">
        <v>1.56</v>
      </c>
      <c r="BT95">
        <v>2.8609529999999999</v>
      </c>
      <c r="BU95">
        <v>1.292867</v>
      </c>
      <c r="BV95">
        <v>2.3074530000000002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1.801965</v>
      </c>
      <c r="CL95">
        <v>1.867362</v>
      </c>
      <c r="CM95">
        <v>1.6917580000000001</v>
      </c>
      <c r="CN95">
        <v>1.7065840000000001</v>
      </c>
      <c r="CO95">
        <v>0.55162299999999997</v>
      </c>
      <c r="CP95">
        <v>4.102703</v>
      </c>
      <c r="CQ95">
        <v>1.706583</v>
      </c>
      <c r="CR95">
        <v>0.79928100000000002</v>
      </c>
      <c r="CS95">
        <v>1.321053</v>
      </c>
      <c r="CT95">
        <v>2.4583469999999998</v>
      </c>
      <c r="CU95">
        <v>3.0753910000000002</v>
      </c>
      <c r="CV95">
        <v>1.7703089999999999</v>
      </c>
      <c r="CW95">
        <v>2.3510360000000001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60.98494500000001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332.08954499999999</v>
      </c>
      <c r="L96">
        <v>215.107381</v>
      </c>
      <c r="M96">
        <v>77.048148999999995</v>
      </c>
      <c r="N96">
        <v>116.28481499999999</v>
      </c>
      <c r="O96">
        <v>121.90211600000001</v>
      </c>
      <c r="P96">
        <v>138.21407500000001</v>
      </c>
      <c r="Q96">
        <v>20.462007</v>
      </c>
      <c r="R96">
        <v>41.956547999999998</v>
      </c>
      <c r="S96">
        <v>25.975960000000001</v>
      </c>
      <c r="T96">
        <v>0</v>
      </c>
      <c r="U96">
        <v>336.23741200000001</v>
      </c>
      <c r="V96">
        <v>17.477986000000001</v>
      </c>
      <c r="W96">
        <v>20.177135</v>
      </c>
      <c r="X96">
        <v>94.754203000000004</v>
      </c>
      <c r="Y96">
        <v>0</v>
      </c>
      <c r="Z96">
        <v>12.629173</v>
      </c>
      <c r="AA96">
        <v>27.073117</v>
      </c>
      <c r="AB96">
        <v>42.042478000000003</v>
      </c>
      <c r="AC96">
        <v>30.552327999999999</v>
      </c>
      <c r="AD96">
        <v>0</v>
      </c>
      <c r="AE96">
        <v>51.937806000000002</v>
      </c>
      <c r="AF96">
        <v>25.594035999999999</v>
      </c>
      <c r="AG96">
        <v>42.539088</v>
      </c>
      <c r="AH96">
        <v>83.154234000000002</v>
      </c>
      <c r="AI96">
        <v>0</v>
      </c>
      <c r="AJ96">
        <v>0</v>
      </c>
      <c r="AK96">
        <v>57.136865999999998</v>
      </c>
      <c r="AL96">
        <v>51.501002</v>
      </c>
      <c r="AM96">
        <v>16.552025</v>
      </c>
      <c r="AN96">
        <v>1.0165569999999999</v>
      </c>
      <c r="AO96">
        <v>0</v>
      </c>
      <c r="AP96">
        <v>1.4810920000000001</v>
      </c>
      <c r="AQ96">
        <v>30.838221000000001</v>
      </c>
      <c r="AR96">
        <v>48.930383999999997</v>
      </c>
      <c r="AS96">
        <v>33.788238</v>
      </c>
      <c r="AT96">
        <v>10.829779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61.084436000000011</v>
      </c>
      <c r="BA96">
        <f t="shared" si="4"/>
        <v>2186.3681919999999</v>
      </c>
      <c r="BD96">
        <v>7.57</v>
      </c>
      <c r="BE96">
        <v>1.87</v>
      </c>
      <c r="BF96">
        <v>2.92</v>
      </c>
      <c r="BG96">
        <v>0.18</v>
      </c>
      <c r="BH96">
        <v>0</v>
      </c>
      <c r="BI96">
        <v>0.72</v>
      </c>
      <c r="BJ96">
        <v>0.4</v>
      </c>
      <c r="BK96">
        <v>1.67</v>
      </c>
      <c r="BL96">
        <v>0.84</v>
      </c>
      <c r="BM96">
        <v>0.16</v>
      </c>
      <c r="BN96">
        <v>2.29</v>
      </c>
      <c r="BO96">
        <v>1.82</v>
      </c>
      <c r="BP96">
        <v>0.24</v>
      </c>
      <c r="BQ96">
        <v>1.92</v>
      </c>
      <c r="BR96">
        <v>2.1</v>
      </c>
      <c r="BS96">
        <v>1.56</v>
      </c>
      <c r="BT96">
        <v>2.8609529999999999</v>
      </c>
      <c r="BU96">
        <v>1.292867</v>
      </c>
      <c r="BV96">
        <v>2.3079909999999999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1.801965</v>
      </c>
      <c r="CL96">
        <v>1.867362</v>
      </c>
      <c r="CM96">
        <v>1.6917580000000001</v>
      </c>
      <c r="CN96">
        <v>1.7065840000000001</v>
      </c>
      <c r="CO96">
        <v>0.62057600000000002</v>
      </c>
      <c r="CP96">
        <v>4.102703</v>
      </c>
      <c r="CQ96">
        <v>1.706583</v>
      </c>
      <c r="CR96">
        <v>0.79928100000000002</v>
      </c>
      <c r="CS96">
        <v>1.321053</v>
      </c>
      <c r="CT96">
        <v>2.4583469999999998</v>
      </c>
      <c r="CU96">
        <v>2.0502609999999999</v>
      </c>
      <c r="CV96">
        <v>1.6000859999999999</v>
      </c>
      <c r="CW96">
        <v>2.3510360000000001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61.084436000000011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332.08954499999999</v>
      </c>
      <c r="L97">
        <v>215.107381</v>
      </c>
      <c r="M97">
        <v>77.048148999999995</v>
      </c>
      <c r="N97">
        <v>116.28481499999999</v>
      </c>
      <c r="O97">
        <v>121.90211600000001</v>
      </c>
      <c r="P97">
        <v>138.21407500000001</v>
      </c>
      <c r="Q97">
        <v>16.784697000000001</v>
      </c>
      <c r="R97">
        <v>41.956547999999998</v>
      </c>
      <c r="S97">
        <v>25.975960000000001</v>
      </c>
      <c r="T97">
        <v>0</v>
      </c>
      <c r="U97">
        <v>336.23741200000001</v>
      </c>
      <c r="V97">
        <v>17.477986000000001</v>
      </c>
      <c r="W97">
        <v>21.655058</v>
      </c>
      <c r="X97">
        <v>94.754203000000004</v>
      </c>
      <c r="Y97">
        <v>0</v>
      </c>
      <c r="Z97">
        <v>12.629173</v>
      </c>
      <c r="AA97">
        <v>27.073117</v>
      </c>
      <c r="AB97">
        <v>42.042478000000003</v>
      </c>
      <c r="AC97">
        <v>30.552327999999999</v>
      </c>
      <c r="AD97">
        <v>0</v>
      </c>
      <c r="AE97">
        <v>51.937806000000002</v>
      </c>
      <c r="AF97">
        <v>25.594035999999999</v>
      </c>
      <c r="AG97">
        <v>42.539088</v>
      </c>
      <c r="AH97">
        <v>65.102958999999998</v>
      </c>
      <c r="AI97">
        <v>0</v>
      </c>
      <c r="AJ97">
        <v>0</v>
      </c>
      <c r="AK97">
        <v>57.136865999999998</v>
      </c>
      <c r="AL97">
        <v>38.065958000000002</v>
      </c>
      <c r="AM97">
        <v>16.552025</v>
      </c>
      <c r="AN97">
        <v>1.0165569999999999</v>
      </c>
      <c r="AO97">
        <v>0</v>
      </c>
      <c r="AP97">
        <v>1.4810920000000001</v>
      </c>
      <c r="AQ97">
        <v>30.838221000000001</v>
      </c>
      <c r="AR97">
        <v>48.930383999999997</v>
      </c>
      <c r="AS97">
        <v>33.788238</v>
      </c>
      <c r="AT97">
        <v>10.829779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61.292342000000012</v>
      </c>
      <c r="BA97">
        <f t="shared" si="4"/>
        <v>2152.8903920000002</v>
      </c>
      <c r="BD97">
        <v>7.57</v>
      </c>
      <c r="BE97">
        <v>1.87</v>
      </c>
      <c r="BF97">
        <v>2.92</v>
      </c>
      <c r="BG97">
        <v>0.25</v>
      </c>
      <c r="BH97">
        <v>0</v>
      </c>
      <c r="BI97">
        <v>0.72</v>
      </c>
      <c r="BJ97">
        <v>0.4</v>
      </c>
      <c r="BK97">
        <v>1.67</v>
      </c>
      <c r="BL97">
        <v>0.84</v>
      </c>
      <c r="BM97">
        <v>0.16</v>
      </c>
      <c r="BN97">
        <v>2.29</v>
      </c>
      <c r="BO97">
        <v>1.82</v>
      </c>
      <c r="BP97">
        <v>0.24</v>
      </c>
      <c r="BQ97">
        <v>1.92</v>
      </c>
      <c r="BR97">
        <v>2.1</v>
      </c>
      <c r="BS97">
        <v>1.56</v>
      </c>
      <c r="BT97">
        <v>2.8609529999999999</v>
      </c>
      <c r="BU97">
        <v>1.292867</v>
      </c>
      <c r="BV97">
        <v>2.3079909999999999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1.801965</v>
      </c>
      <c r="CL97">
        <v>1.867362</v>
      </c>
      <c r="CM97">
        <v>1.6917580000000001</v>
      </c>
      <c r="CN97">
        <v>1.7065840000000001</v>
      </c>
      <c r="CO97">
        <v>0.75848199999999999</v>
      </c>
      <c r="CP97">
        <v>4.102703</v>
      </c>
      <c r="CQ97">
        <v>1.706583</v>
      </c>
      <c r="CR97">
        <v>0.79928100000000002</v>
      </c>
      <c r="CS97">
        <v>1.321053</v>
      </c>
      <c r="CT97">
        <v>2.4583469999999998</v>
      </c>
      <c r="CU97">
        <v>2.0502609999999999</v>
      </c>
      <c r="CV97">
        <v>1.252834</v>
      </c>
      <c r="CW97">
        <v>2.3510360000000001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61.292342000000012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332.08954499999999</v>
      </c>
      <c r="L98">
        <v>215.107381</v>
      </c>
      <c r="M98">
        <v>77.048148999999995</v>
      </c>
      <c r="N98">
        <v>116.28481499999999</v>
      </c>
      <c r="O98">
        <v>121.90211600000001</v>
      </c>
      <c r="P98">
        <v>138.21407500000001</v>
      </c>
      <c r="Q98">
        <v>16.784697000000001</v>
      </c>
      <c r="R98">
        <v>41.956547999999998</v>
      </c>
      <c r="S98">
        <v>25.975960000000001</v>
      </c>
      <c r="T98">
        <v>0</v>
      </c>
      <c r="U98">
        <v>336.23741200000001</v>
      </c>
      <c r="V98">
        <v>17.477986000000001</v>
      </c>
      <c r="W98">
        <v>22.352757</v>
      </c>
      <c r="X98">
        <v>94.754203000000004</v>
      </c>
      <c r="Y98">
        <v>0</v>
      </c>
      <c r="Z98">
        <v>12.629173</v>
      </c>
      <c r="AA98">
        <v>27.073117</v>
      </c>
      <c r="AB98">
        <v>42.042478000000003</v>
      </c>
      <c r="AC98">
        <v>30.552327999999999</v>
      </c>
      <c r="AD98">
        <v>0</v>
      </c>
      <c r="AE98">
        <v>51.937806000000002</v>
      </c>
      <c r="AF98">
        <v>25.594035999999999</v>
      </c>
      <c r="AG98">
        <v>42.539088</v>
      </c>
      <c r="AH98">
        <v>39.456339</v>
      </c>
      <c r="AI98">
        <v>0</v>
      </c>
      <c r="AJ98">
        <v>0</v>
      </c>
      <c r="AK98">
        <v>57.136865999999998</v>
      </c>
      <c r="AL98">
        <v>38.065958000000002</v>
      </c>
      <c r="AM98">
        <v>16.552025</v>
      </c>
      <c r="AN98">
        <v>1.0165569999999999</v>
      </c>
      <c r="AO98">
        <v>0</v>
      </c>
      <c r="AP98">
        <v>1.4810920000000001</v>
      </c>
      <c r="AQ98">
        <v>30.838221000000001</v>
      </c>
      <c r="AR98">
        <v>48.930383999999997</v>
      </c>
      <c r="AS98">
        <v>33.788238</v>
      </c>
      <c r="AT98">
        <v>10.829779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61.470247000000008</v>
      </c>
      <c r="BA98">
        <f t="shared" si="4"/>
        <v>2128.1193760000001</v>
      </c>
      <c r="BD98">
        <v>7.57</v>
      </c>
      <c r="BE98">
        <v>1.87</v>
      </c>
      <c r="BF98">
        <v>2.92</v>
      </c>
      <c r="BG98">
        <v>0.28999999999999998</v>
      </c>
      <c r="BH98">
        <v>0</v>
      </c>
      <c r="BI98">
        <v>0.72</v>
      </c>
      <c r="BJ98">
        <v>0.4</v>
      </c>
      <c r="BK98">
        <v>1.67</v>
      </c>
      <c r="BL98">
        <v>0.84</v>
      </c>
      <c r="BM98">
        <v>0.16</v>
      </c>
      <c r="BN98">
        <v>2.29</v>
      </c>
      <c r="BO98">
        <v>1.82</v>
      </c>
      <c r="BP98">
        <v>0.24</v>
      </c>
      <c r="BQ98">
        <v>1.92</v>
      </c>
      <c r="BR98">
        <v>2.1</v>
      </c>
      <c r="BS98">
        <v>1.56</v>
      </c>
      <c r="BT98">
        <v>2.8609529999999999</v>
      </c>
      <c r="BU98">
        <v>1.292867</v>
      </c>
      <c r="BV98">
        <v>2.3079909999999999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1.801965</v>
      </c>
      <c r="CL98">
        <v>1.867362</v>
      </c>
      <c r="CM98">
        <v>1.6917580000000001</v>
      </c>
      <c r="CN98">
        <v>1.7065840000000001</v>
      </c>
      <c r="CO98">
        <v>0.89638700000000004</v>
      </c>
      <c r="CP98">
        <v>4.102703</v>
      </c>
      <c r="CQ98">
        <v>1.706583</v>
      </c>
      <c r="CR98">
        <v>0.79928100000000002</v>
      </c>
      <c r="CS98">
        <v>1.321053</v>
      </c>
      <c r="CT98">
        <v>2.4583469999999998</v>
      </c>
      <c r="CU98">
        <v>2.0502609999999999</v>
      </c>
      <c r="CV98">
        <v>0.76259500000000002</v>
      </c>
      <c r="CW98">
        <v>2.3510360000000001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61.470247000000008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6.3121780592499936</v>
      </c>
      <c r="L99">
        <f t="shared" si="6"/>
        <v>4.6486524642500049</v>
      </c>
      <c r="M99">
        <f t="shared" si="6"/>
        <v>2.0151054240000037</v>
      </c>
      <c r="N99">
        <f t="shared" si="6"/>
        <v>2.7908355600000054</v>
      </c>
      <c r="O99">
        <f t="shared" si="6"/>
        <v>2.9256507839999975</v>
      </c>
      <c r="P99">
        <f t="shared" si="6"/>
        <v>3.3185266669999973</v>
      </c>
      <c r="Q99">
        <f t="shared" si="6"/>
        <v>0.31413237475000017</v>
      </c>
      <c r="R99">
        <f t="shared" si="6"/>
        <v>0.89412919650000089</v>
      </c>
      <c r="S99">
        <f t="shared" si="6"/>
        <v>0.4700167849999996</v>
      </c>
      <c r="T99">
        <f t="shared" si="6"/>
        <v>0</v>
      </c>
      <c r="U99">
        <f t="shared" si="6"/>
        <v>8.0696978879999861</v>
      </c>
      <c r="V99">
        <f t="shared" si="6"/>
        <v>0.37195599175000027</v>
      </c>
      <c r="W99">
        <f t="shared" si="6"/>
        <v>0.58947648575000067</v>
      </c>
      <c r="X99">
        <f t="shared" si="6"/>
        <v>2.445454503500005</v>
      </c>
      <c r="Y99">
        <f t="shared" si="6"/>
        <v>0</v>
      </c>
      <c r="Z99">
        <f t="shared" si="6"/>
        <v>0.14052021100000009</v>
      </c>
      <c r="AA99">
        <f t="shared" si="6"/>
        <v>0.37359652899999984</v>
      </c>
      <c r="AB99">
        <f t="shared" si="6"/>
        <v>0.56845287824999968</v>
      </c>
      <c r="AC99">
        <f t="shared" si="6"/>
        <v>0.36865634224999999</v>
      </c>
      <c r="AD99">
        <f t="shared" si="6"/>
        <v>0.19552976400000008</v>
      </c>
      <c r="AE99">
        <f t="shared" si="6"/>
        <v>0.9866983487499994</v>
      </c>
      <c r="AF99">
        <f t="shared" si="6"/>
        <v>0.27406093499999973</v>
      </c>
      <c r="AG99">
        <f t="shared" si="6"/>
        <v>1.0209381119999998</v>
      </c>
      <c r="AH99">
        <f t="shared" si="6"/>
        <v>0.83351515375000007</v>
      </c>
      <c r="AI99">
        <f t="shared" si="6"/>
        <v>0.13098535599999997</v>
      </c>
      <c r="AJ99">
        <f t="shared" si="6"/>
        <v>0</v>
      </c>
      <c r="AK99">
        <f t="shared" si="6"/>
        <v>1.371284783999998</v>
      </c>
      <c r="AL99">
        <f t="shared" si="6"/>
        <v>1.2528178530000007</v>
      </c>
      <c r="AM99">
        <f t="shared" si="6"/>
        <v>0.3972485999999994</v>
      </c>
      <c r="AN99">
        <f t="shared" si="6"/>
        <v>2.4416917000000038E-2</v>
      </c>
      <c r="AO99">
        <f t="shared" si="6"/>
        <v>0</v>
      </c>
      <c r="AP99">
        <f t="shared" si="6"/>
        <v>3.0609235000000016E-2</v>
      </c>
      <c r="AQ99">
        <f t="shared" si="6"/>
        <v>0.44805620699999976</v>
      </c>
      <c r="AR99">
        <f t="shared" si="6"/>
        <v>1.150395875999999</v>
      </c>
      <c r="AS99">
        <f t="shared" si="6"/>
        <v>0.80838360800000042</v>
      </c>
      <c r="AT99">
        <f t="shared" si="6"/>
        <v>0.25813178850000018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1.5381414505000004</v>
      </c>
      <c r="BA99">
        <f t="shared" si="4"/>
        <v>47.338252132749979</v>
      </c>
      <c r="BD99">
        <f t="shared" ref="BD99:DI99" si="7">SUM(BD3:BD98)/4000</f>
        <v>0.18142500000000006</v>
      </c>
      <c r="BE99">
        <f t="shared" si="7"/>
        <v>4.4880000000000059E-2</v>
      </c>
      <c r="BF99">
        <f t="shared" si="7"/>
        <v>4.9639999999999934E-2</v>
      </c>
      <c r="BG99">
        <f t="shared" si="7"/>
        <v>2.6000000000000003E-4</v>
      </c>
      <c r="BH99">
        <f t="shared" si="7"/>
        <v>0.12560750000000009</v>
      </c>
      <c r="BI99">
        <f t="shared" si="7"/>
        <v>1.8242499999999991E-2</v>
      </c>
      <c r="BJ99">
        <f t="shared" si="7"/>
        <v>9.6699999999999928E-3</v>
      </c>
      <c r="BK99">
        <f t="shared" si="7"/>
        <v>4.126749999999995E-2</v>
      </c>
      <c r="BL99">
        <f t="shared" si="7"/>
        <v>2.0115000000000039E-2</v>
      </c>
      <c r="BM99">
        <f t="shared" si="7"/>
        <v>4.2000000000000006E-3</v>
      </c>
      <c r="BN99">
        <f t="shared" si="7"/>
        <v>3.8925000000000008E-2</v>
      </c>
      <c r="BO99">
        <f t="shared" si="7"/>
        <v>4.3679999999999899E-2</v>
      </c>
      <c r="BP99">
        <f t="shared" si="7"/>
        <v>5.7599999999999917E-3</v>
      </c>
      <c r="BQ99">
        <f t="shared" si="7"/>
        <v>4.6079999999999934E-2</v>
      </c>
      <c r="BR99">
        <f t="shared" si="7"/>
        <v>5.039999999999991E-2</v>
      </c>
      <c r="BS99">
        <f t="shared" si="7"/>
        <v>3.7440000000000043E-2</v>
      </c>
      <c r="BT99">
        <f t="shared" si="7"/>
        <v>6.754983024999997E-2</v>
      </c>
      <c r="BU99">
        <f t="shared" si="7"/>
        <v>3.1028808000000019E-2</v>
      </c>
      <c r="BV99">
        <f t="shared" si="7"/>
        <v>5.4700002249999928E-2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4.3247159999999944E-2</v>
      </c>
      <c r="CL99">
        <f t="shared" si="7"/>
        <v>4.4816688000000098E-2</v>
      </c>
      <c r="CM99">
        <f t="shared" si="7"/>
        <v>4.0602191999999905E-2</v>
      </c>
      <c r="CN99">
        <f t="shared" si="7"/>
        <v>4.0958016000000021E-2</v>
      </c>
      <c r="CO99">
        <f t="shared" si="7"/>
        <v>1.461134E-3</v>
      </c>
      <c r="CP99">
        <f t="shared" si="7"/>
        <v>9.846487200000012E-2</v>
      </c>
      <c r="CQ99">
        <f t="shared" si="7"/>
        <v>4.0957991999999936E-2</v>
      </c>
      <c r="CR99">
        <f t="shared" si="7"/>
        <v>1.9182743999999984E-2</v>
      </c>
      <c r="CS99">
        <f t="shared" si="7"/>
        <v>3.1705272000000062E-2</v>
      </c>
      <c r="CT99">
        <f t="shared" si="7"/>
        <v>5.9167944000000049E-2</v>
      </c>
      <c r="CU99">
        <f t="shared" si="7"/>
        <v>2.0709702500000007E-2</v>
      </c>
      <c r="CV99">
        <f t="shared" si="7"/>
        <v>1.6004274749999998E-2</v>
      </c>
      <c r="CW99">
        <f t="shared" si="7"/>
        <v>4.0199698749999943E-2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1.5381414505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tabSelected="1" zoomScale="85" zoomScaleNormal="85" workbookViewId="0">
      <pane xSplit="1" ySplit="2" topLeftCell="Q82" activePane="bottomRight" state="frozen"/>
      <selection sqref="A1:D35"/>
      <selection pane="topRight" sqref="A1:D35"/>
      <selection pane="bottomLeft" sqref="A1:D35"/>
      <selection pane="bottomRight" activeCell="AG1" sqref="AG1:AH10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516</v>
      </c>
      <c r="AH1" s="117" t="s">
        <v>517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54">
        <v>0.56169999999999998</v>
      </c>
      <c r="AH2" s="254">
        <v>0.43830000000000002</v>
      </c>
    </row>
    <row r="3" spans="1:34">
      <c r="A3" t="s">
        <v>45</v>
      </c>
      <c r="B3" s="75">
        <v>260.72000000000003</v>
      </c>
      <c r="C3" s="75">
        <v>86.91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115.31</v>
      </c>
      <c r="J3">
        <v>270.98</v>
      </c>
      <c r="K3">
        <v>100.93</v>
      </c>
      <c r="L3">
        <v>4.03</v>
      </c>
      <c r="M3">
        <v>6.97</v>
      </c>
      <c r="N3" s="135">
        <v>0</v>
      </c>
      <c r="O3" s="135">
        <v>0</v>
      </c>
      <c r="P3" s="135">
        <v>0</v>
      </c>
      <c r="Q3">
        <v>3.68</v>
      </c>
      <c r="R3">
        <v>0</v>
      </c>
      <c r="S3">
        <v>3.61</v>
      </c>
      <c r="T3">
        <v>32.67</v>
      </c>
      <c r="U3">
        <v>10.89</v>
      </c>
      <c r="V3">
        <v>10.89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7.13</v>
      </c>
      <c r="AD3">
        <v>29.79</v>
      </c>
      <c r="AE3">
        <v>29.79</v>
      </c>
      <c r="AF3">
        <v>6.43</v>
      </c>
      <c r="AG3">
        <f>AF3*$AG$2</f>
        <v>3.6117309999999998</v>
      </c>
      <c r="AH3">
        <f>AF3*$AH$2</f>
        <v>2.8182689999999999</v>
      </c>
    </row>
    <row r="4" spans="1:34">
      <c r="A4" t="s">
        <v>46</v>
      </c>
      <c r="B4" s="75">
        <v>260.72000000000003</v>
      </c>
      <c r="C4" s="75">
        <v>86.91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115.31</v>
      </c>
      <c r="J4">
        <v>270.98</v>
      </c>
      <c r="K4">
        <v>100.93</v>
      </c>
      <c r="L4">
        <v>4.03</v>
      </c>
      <c r="M4">
        <v>7.07</v>
      </c>
      <c r="N4" s="135">
        <v>0</v>
      </c>
      <c r="O4" s="135">
        <v>0</v>
      </c>
      <c r="P4" s="135">
        <v>0</v>
      </c>
      <c r="Q4">
        <v>3.68</v>
      </c>
      <c r="R4">
        <v>0</v>
      </c>
      <c r="S4">
        <v>3.61</v>
      </c>
      <c r="T4">
        <v>33.369999999999997</v>
      </c>
      <c r="U4">
        <v>11.12</v>
      </c>
      <c r="V4">
        <v>11.12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7.15</v>
      </c>
      <c r="AD4">
        <v>30.74</v>
      </c>
      <c r="AE4">
        <v>30.74</v>
      </c>
      <c r="AF4">
        <v>6.43</v>
      </c>
      <c r="AG4">
        <f t="shared" ref="AG4:AG67" si="1">AF4*$AG$2</f>
        <v>3.6117309999999998</v>
      </c>
      <c r="AH4">
        <f t="shared" ref="AH4:AH67" si="2">AF4*$AH$2</f>
        <v>2.8182689999999999</v>
      </c>
    </row>
    <row r="5" spans="1:34">
      <c r="A5" t="s">
        <v>47</v>
      </c>
      <c r="B5" s="75">
        <v>260.72000000000003</v>
      </c>
      <c r="C5" s="75">
        <v>86.91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115.31</v>
      </c>
      <c r="J5">
        <v>270.98</v>
      </c>
      <c r="K5">
        <v>100.93</v>
      </c>
      <c r="L5">
        <v>4.03</v>
      </c>
      <c r="M5">
        <v>6.97</v>
      </c>
      <c r="N5" s="135">
        <v>0</v>
      </c>
      <c r="O5" s="135">
        <v>0</v>
      </c>
      <c r="P5" s="135">
        <v>0</v>
      </c>
      <c r="Q5">
        <v>3.68</v>
      </c>
      <c r="R5">
        <v>0</v>
      </c>
      <c r="S5">
        <v>3.61</v>
      </c>
      <c r="T5">
        <v>34.450000000000003</v>
      </c>
      <c r="U5">
        <v>11.48</v>
      </c>
      <c r="V5">
        <v>11.49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7.18</v>
      </c>
      <c r="AD5">
        <v>31.35</v>
      </c>
      <c r="AE5">
        <v>31.35</v>
      </c>
      <c r="AF5">
        <v>6.43</v>
      </c>
      <c r="AG5">
        <f t="shared" si="1"/>
        <v>3.6117309999999998</v>
      </c>
      <c r="AH5">
        <f t="shared" si="2"/>
        <v>2.8182689999999999</v>
      </c>
    </row>
    <row r="6" spans="1:34">
      <c r="A6" t="s">
        <v>48</v>
      </c>
      <c r="B6" s="75">
        <v>260.72000000000003</v>
      </c>
      <c r="C6" s="75">
        <v>86.91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115.31</v>
      </c>
      <c r="J6">
        <v>270.98</v>
      </c>
      <c r="K6">
        <v>100.93</v>
      </c>
      <c r="L6">
        <v>4.03</v>
      </c>
      <c r="M6">
        <v>6.97</v>
      </c>
      <c r="N6" s="135">
        <v>0</v>
      </c>
      <c r="O6" s="135">
        <v>0</v>
      </c>
      <c r="P6" s="135">
        <v>0</v>
      </c>
      <c r="Q6">
        <v>3.68</v>
      </c>
      <c r="R6">
        <v>0</v>
      </c>
      <c r="S6">
        <v>3.61</v>
      </c>
      <c r="T6">
        <v>35.49</v>
      </c>
      <c r="U6">
        <v>11.83</v>
      </c>
      <c r="V6">
        <v>11.84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7.21</v>
      </c>
      <c r="AD6">
        <v>31.63</v>
      </c>
      <c r="AE6">
        <v>31.63</v>
      </c>
      <c r="AF6">
        <v>6.43</v>
      </c>
      <c r="AG6">
        <f t="shared" si="1"/>
        <v>3.6117309999999998</v>
      </c>
      <c r="AH6">
        <f t="shared" si="2"/>
        <v>2.8182689999999999</v>
      </c>
    </row>
    <row r="7" spans="1:34">
      <c r="A7" t="s">
        <v>49</v>
      </c>
      <c r="B7" s="75">
        <v>260.72000000000003</v>
      </c>
      <c r="C7" s="75">
        <v>86.91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115.31</v>
      </c>
      <c r="J7">
        <v>270.98</v>
      </c>
      <c r="K7">
        <v>100.93</v>
      </c>
      <c r="L7">
        <v>4.03</v>
      </c>
      <c r="M7">
        <v>7.06</v>
      </c>
      <c r="N7" s="135">
        <v>0</v>
      </c>
      <c r="O7" s="135">
        <v>0</v>
      </c>
      <c r="P7" s="135">
        <v>0</v>
      </c>
      <c r="Q7">
        <v>3.68</v>
      </c>
      <c r="R7">
        <v>0</v>
      </c>
      <c r="S7">
        <v>3.61</v>
      </c>
      <c r="T7">
        <v>60.56</v>
      </c>
      <c r="U7">
        <v>20.190000000000001</v>
      </c>
      <c r="V7">
        <v>20.190000000000001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7.23</v>
      </c>
      <c r="AD7">
        <v>31.82</v>
      </c>
      <c r="AE7">
        <v>31.82</v>
      </c>
      <c r="AF7">
        <v>6.43</v>
      </c>
      <c r="AG7">
        <f t="shared" si="1"/>
        <v>3.6117309999999998</v>
      </c>
      <c r="AH7">
        <f t="shared" si="2"/>
        <v>2.8182689999999999</v>
      </c>
    </row>
    <row r="8" spans="1:34">
      <c r="A8" t="s">
        <v>50</v>
      </c>
      <c r="B8" s="75">
        <v>260.72000000000003</v>
      </c>
      <c r="C8" s="75">
        <v>86.91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115.31</v>
      </c>
      <c r="J8">
        <v>270.98</v>
      </c>
      <c r="K8">
        <v>100.93</v>
      </c>
      <c r="L8">
        <v>4.03</v>
      </c>
      <c r="M8">
        <v>6.98</v>
      </c>
      <c r="N8" s="135">
        <v>0</v>
      </c>
      <c r="O8" s="135">
        <v>0</v>
      </c>
      <c r="P8" s="135">
        <v>0</v>
      </c>
      <c r="Q8">
        <v>3.68</v>
      </c>
      <c r="R8">
        <v>0</v>
      </c>
      <c r="S8">
        <v>3.61</v>
      </c>
      <c r="T8">
        <v>61.1</v>
      </c>
      <c r="U8">
        <v>20.36</v>
      </c>
      <c r="V8">
        <v>20.37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7.26</v>
      </c>
      <c r="AD8">
        <v>33.729999999999997</v>
      </c>
      <c r="AE8">
        <v>33.729999999999997</v>
      </c>
      <c r="AF8">
        <v>6.43</v>
      </c>
      <c r="AG8">
        <f t="shared" si="1"/>
        <v>3.6117309999999998</v>
      </c>
      <c r="AH8">
        <f t="shared" si="2"/>
        <v>2.8182689999999999</v>
      </c>
    </row>
    <row r="9" spans="1:34">
      <c r="A9" t="s">
        <v>51</v>
      </c>
      <c r="B9" s="75">
        <v>260.72000000000003</v>
      </c>
      <c r="C9" s="75">
        <v>86.91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115.31</v>
      </c>
      <c r="J9">
        <v>270.98</v>
      </c>
      <c r="K9">
        <v>100.93</v>
      </c>
      <c r="L9">
        <v>4.03</v>
      </c>
      <c r="M9">
        <v>7.09</v>
      </c>
      <c r="N9" s="135">
        <v>0</v>
      </c>
      <c r="O9" s="135">
        <v>0</v>
      </c>
      <c r="P9" s="135">
        <v>0</v>
      </c>
      <c r="Q9">
        <v>3.68</v>
      </c>
      <c r="R9">
        <v>0</v>
      </c>
      <c r="S9">
        <v>3.61</v>
      </c>
      <c r="T9">
        <v>61.55</v>
      </c>
      <c r="U9">
        <v>20.52</v>
      </c>
      <c r="V9">
        <v>20.51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7.29</v>
      </c>
      <c r="AD9">
        <v>34.43</v>
      </c>
      <c r="AE9">
        <v>34.43</v>
      </c>
      <c r="AF9">
        <v>6.43</v>
      </c>
      <c r="AG9">
        <f t="shared" si="1"/>
        <v>3.6117309999999998</v>
      </c>
      <c r="AH9">
        <f t="shared" si="2"/>
        <v>2.8182689999999999</v>
      </c>
    </row>
    <row r="10" spans="1:34">
      <c r="A10" t="s">
        <v>52</v>
      </c>
      <c r="B10" s="75">
        <v>260.72000000000003</v>
      </c>
      <c r="C10" s="75">
        <v>86.91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115.31</v>
      </c>
      <c r="J10">
        <v>270.98</v>
      </c>
      <c r="K10">
        <v>100.93</v>
      </c>
      <c r="L10">
        <v>4.03</v>
      </c>
      <c r="M10">
        <v>7.04</v>
      </c>
      <c r="N10" s="135">
        <v>0</v>
      </c>
      <c r="O10" s="135">
        <v>0</v>
      </c>
      <c r="P10" s="135">
        <v>0</v>
      </c>
      <c r="Q10">
        <v>3.68</v>
      </c>
      <c r="R10">
        <v>0</v>
      </c>
      <c r="S10">
        <v>3.61</v>
      </c>
      <c r="T10">
        <v>62.56</v>
      </c>
      <c r="U10">
        <v>20.85</v>
      </c>
      <c r="V10">
        <v>20.86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7.32</v>
      </c>
      <c r="AD10">
        <v>35.64</v>
      </c>
      <c r="AE10">
        <v>35.64</v>
      </c>
      <c r="AF10">
        <v>6.43</v>
      </c>
      <c r="AG10">
        <f t="shared" si="1"/>
        <v>3.6117309999999998</v>
      </c>
      <c r="AH10">
        <f t="shared" si="2"/>
        <v>2.8182689999999999</v>
      </c>
    </row>
    <row r="11" spans="1:34">
      <c r="A11" t="s">
        <v>53</v>
      </c>
      <c r="B11" s="75">
        <v>260.72000000000003</v>
      </c>
      <c r="C11" s="75">
        <v>86.91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115.31</v>
      </c>
      <c r="J11">
        <v>270.98</v>
      </c>
      <c r="K11">
        <v>100.93</v>
      </c>
      <c r="L11">
        <v>3.87</v>
      </c>
      <c r="M11">
        <v>6.98</v>
      </c>
      <c r="N11" s="135">
        <v>0</v>
      </c>
      <c r="O11" s="135">
        <v>0</v>
      </c>
      <c r="P11" s="135">
        <v>0</v>
      </c>
      <c r="Q11">
        <v>3.68</v>
      </c>
      <c r="R11">
        <v>0</v>
      </c>
      <c r="S11">
        <v>3.52</v>
      </c>
      <c r="T11">
        <v>63.1</v>
      </c>
      <c r="U11">
        <v>21.03</v>
      </c>
      <c r="V11">
        <v>21.03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7.27</v>
      </c>
      <c r="AD11">
        <v>32.35</v>
      </c>
      <c r="AE11">
        <v>32.35</v>
      </c>
      <c r="AF11">
        <v>6.43</v>
      </c>
      <c r="AG11">
        <f t="shared" si="1"/>
        <v>3.6117309999999998</v>
      </c>
      <c r="AH11">
        <f t="shared" si="2"/>
        <v>2.8182689999999999</v>
      </c>
    </row>
    <row r="12" spans="1:34">
      <c r="A12" t="s">
        <v>54</v>
      </c>
      <c r="B12" s="75">
        <v>260.72000000000003</v>
      </c>
      <c r="C12" s="75">
        <v>86.91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115.31</v>
      </c>
      <c r="J12">
        <v>270.98</v>
      </c>
      <c r="K12">
        <v>100.93</v>
      </c>
      <c r="L12">
        <v>3.87</v>
      </c>
      <c r="M12">
        <v>7.09</v>
      </c>
      <c r="N12" s="135">
        <v>0</v>
      </c>
      <c r="O12" s="135">
        <v>0</v>
      </c>
      <c r="P12" s="135">
        <v>0</v>
      </c>
      <c r="Q12">
        <v>3.68</v>
      </c>
      <c r="R12">
        <v>0</v>
      </c>
      <c r="S12">
        <v>3.52</v>
      </c>
      <c r="T12">
        <v>63.78</v>
      </c>
      <c r="U12">
        <v>21.26</v>
      </c>
      <c r="V12">
        <v>21.26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7.28</v>
      </c>
      <c r="AD12">
        <v>32.729999999999997</v>
      </c>
      <c r="AE12">
        <v>32.729999999999997</v>
      </c>
      <c r="AF12">
        <v>6.43</v>
      </c>
      <c r="AG12">
        <f t="shared" si="1"/>
        <v>3.6117309999999998</v>
      </c>
      <c r="AH12">
        <f t="shared" si="2"/>
        <v>2.8182689999999999</v>
      </c>
    </row>
    <row r="13" spans="1:34">
      <c r="A13" t="s">
        <v>55</v>
      </c>
      <c r="B13" s="75">
        <v>260.72000000000003</v>
      </c>
      <c r="C13" s="75">
        <v>86.91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115.31</v>
      </c>
      <c r="J13">
        <v>270.98</v>
      </c>
      <c r="K13">
        <v>100.93</v>
      </c>
      <c r="L13">
        <v>3.87</v>
      </c>
      <c r="M13">
        <v>7.09</v>
      </c>
      <c r="N13" s="135">
        <v>0</v>
      </c>
      <c r="O13" s="135">
        <v>0</v>
      </c>
      <c r="P13" s="135">
        <v>0</v>
      </c>
      <c r="Q13">
        <v>3.68</v>
      </c>
      <c r="R13">
        <v>0</v>
      </c>
      <c r="S13">
        <v>3.52</v>
      </c>
      <c r="T13">
        <v>64.55</v>
      </c>
      <c r="U13">
        <v>21.52</v>
      </c>
      <c r="V13">
        <v>21.51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7.25</v>
      </c>
      <c r="AD13">
        <v>33.340000000000003</v>
      </c>
      <c r="AE13">
        <v>33.340000000000003</v>
      </c>
      <c r="AF13">
        <v>6.43</v>
      </c>
      <c r="AG13">
        <f t="shared" si="1"/>
        <v>3.6117309999999998</v>
      </c>
      <c r="AH13">
        <f t="shared" si="2"/>
        <v>2.8182689999999999</v>
      </c>
    </row>
    <row r="14" spans="1:34">
      <c r="A14" t="s">
        <v>56</v>
      </c>
      <c r="B14" s="75">
        <v>260.72000000000003</v>
      </c>
      <c r="C14" s="75">
        <v>86.91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115.31</v>
      </c>
      <c r="J14">
        <v>270.98</v>
      </c>
      <c r="K14">
        <v>100.93</v>
      </c>
      <c r="L14">
        <v>3.87</v>
      </c>
      <c r="M14">
        <v>6.94</v>
      </c>
      <c r="N14" s="135">
        <v>0</v>
      </c>
      <c r="O14" s="135">
        <v>0</v>
      </c>
      <c r="P14" s="135">
        <v>0</v>
      </c>
      <c r="Q14">
        <v>3.68</v>
      </c>
      <c r="R14">
        <v>0</v>
      </c>
      <c r="S14">
        <v>3.52</v>
      </c>
      <c r="T14">
        <v>65.55</v>
      </c>
      <c r="U14">
        <v>21.85</v>
      </c>
      <c r="V14">
        <v>21.85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7.2</v>
      </c>
      <c r="AD14">
        <v>33.89</v>
      </c>
      <c r="AE14">
        <v>33.89</v>
      </c>
      <c r="AF14">
        <v>6.43</v>
      </c>
      <c r="AG14">
        <f t="shared" si="1"/>
        <v>3.6117309999999998</v>
      </c>
      <c r="AH14">
        <f t="shared" si="2"/>
        <v>2.8182689999999999</v>
      </c>
    </row>
    <row r="15" spans="1:34">
      <c r="A15" t="s">
        <v>57</v>
      </c>
      <c r="B15" s="75">
        <v>260.72000000000003</v>
      </c>
      <c r="C15" s="75">
        <v>86.91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115.31</v>
      </c>
      <c r="J15">
        <v>270.98</v>
      </c>
      <c r="K15">
        <v>100.93</v>
      </c>
      <c r="L15">
        <v>3.87</v>
      </c>
      <c r="M15">
        <v>6.9</v>
      </c>
      <c r="N15" s="135">
        <v>0</v>
      </c>
      <c r="O15" s="135">
        <v>0</v>
      </c>
      <c r="P15" s="135">
        <v>0</v>
      </c>
      <c r="Q15">
        <v>3.68</v>
      </c>
      <c r="R15">
        <v>0</v>
      </c>
      <c r="S15">
        <v>3.52</v>
      </c>
      <c r="T15">
        <v>66.489999999999995</v>
      </c>
      <c r="U15">
        <v>22.16</v>
      </c>
      <c r="V15">
        <v>22.16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7.14</v>
      </c>
      <c r="AD15">
        <v>34.39</v>
      </c>
      <c r="AE15">
        <v>34.39</v>
      </c>
      <c r="AF15">
        <v>6.43</v>
      </c>
      <c r="AG15">
        <f t="shared" si="1"/>
        <v>3.6117309999999998</v>
      </c>
      <c r="AH15">
        <f t="shared" si="2"/>
        <v>2.8182689999999999</v>
      </c>
    </row>
    <row r="16" spans="1:34">
      <c r="A16" t="s">
        <v>58</v>
      </c>
      <c r="B16" s="75">
        <v>260.72000000000003</v>
      </c>
      <c r="C16" s="75">
        <v>86.91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115.31</v>
      </c>
      <c r="J16">
        <v>270.98</v>
      </c>
      <c r="K16">
        <v>100.93</v>
      </c>
      <c r="L16">
        <v>3.87</v>
      </c>
      <c r="M16">
        <v>6.92</v>
      </c>
      <c r="N16" s="135">
        <v>0</v>
      </c>
      <c r="O16" s="135">
        <v>0</v>
      </c>
      <c r="P16" s="135">
        <v>0</v>
      </c>
      <c r="Q16">
        <v>3.68</v>
      </c>
      <c r="R16">
        <v>0</v>
      </c>
      <c r="S16">
        <v>3.52</v>
      </c>
      <c r="T16">
        <v>67.22</v>
      </c>
      <c r="U16">
        <v>22.41</v>
      </c>
      <c r="V16">
        <v>22.41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7.09</v>
      </c>
      <c r="AD16">
        <v>34.94</v>
      </c>
      <c r="AE16">
        <v>34.94</v>
      </c>
      <c r="AF16">
        <v>6.43</v>
      </c>
      <c r="AG16">
        <f t="shared" si="1"/>
        <v>3.6117309999999998</v>
      </c>
      <c r="AH16">
        <f t="shared" si="2"/>
        <v>2.8182689999999999</v>
      </c>
    </row>
    <row r="17" spans="1:34">
      <c r="A17" t="s">
        <v>59</v>
      </c>
      <c r="B17" s="75">
        <v>260.72000000000003</v>
      </c>
      <c r="C17" s="75">
        <v>86.91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115.69</v>
      </c>
      <c r="J17">
        <v>270.98</v>
      </c>
      <c r="K17">
        <v>100.93</v>
      </c>
      <c r="L17">
        <v>3.87</v>
      </c>
      <c r="M17">
        <v>7.06</v>
      </c>
      <c r="N17" s="135">
        <v>0</v>
      </c>
      <c r="O17" s="135">
        <v>0</v>
      </c>
      <c r="P17" s="135">
        <v>0</v>
      </c>
      <c r="Q17">
        <v>3.68</v>
      </c>
      <c r="R17">
        <v>0</v>
      </c>
      <c r="S17">
        <v>3.52</v>
      </c>
      <c r="T17">
        <v>67.650000000000006</v>
      </c>
      <c r="U17">
        <v>22.55</v>
      </c>
      <c r="V17">
        <v>22.55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7.02</v>
      </c>
      <c r="AD17">
        <v>35.43</v>
      </c>
      <c r="AE17">
        <v>35.43</v>
      </c>
      <c r="AF17">
        <v>6.43</v>
      </c>
      <c r="AG17">
        <f t="shared" si="1"/>
        <v>3.6117309999999998</v>
      </c>
      <c r="AH17">
        <f t="shared" si="2"/>
        <v>2.8182689999999999</v>
      </c>
    </row>
    <row r="18" spans="1:34">
      <c r="A18" t="s">
        <v>60</v>
      </c>
      <c r="B18" s="75">
        <v>260.72000000000003</v>
      </c>
      <c r="C18" s="75">
        <v>86.91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115.69</v>
      </c>
      <c r="J18">
        <v>270.98</v>
      </c>
      <c r="K18">
        <v>100.93</v>
      </c>
      <c r="L18">
        <v>3.87</v>
      </c>
      <c r="M18">
        <v>7.02</v>
      </c>
      <c r="N18" s="135">
        <v>0</v>
      </c>
      <c r="O18" s="135">
        <v>0</v>
      </c>
      <c r="P18" s="135">
        <v>0</v>
      </c>
      <c r="Q18">
        <v>3.68</v>
      </c>
      <c r="R18">
        <v>0</v>
      </c>
      <c r="S18">
        <v>3.52</v>
      </c>
      <c r="T18">
        <v>67.75</v>
      </c>
      <c r="U18">
        <v>22.58</v>
      </c>
      <c r="V18">
        <v>22.6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6.94</v>
      </c>
      <c r="AD18">
        <v>35.21</v>
      </c>
      <c r="AE18">
        <v>35.21</v>
      </c>
      <c r="AF18">
        <v>6.43</v>
      </c>
      <c r="AG18">
        <f t="shared" si="1"/>
        <v>3.6117309999999998</v>
      </c>
      <c r="AH18">
        <f t="shared" si="2"/>
        <v>2.8182689999999999</v>
      </c>
    </row>
    <row r="19" spans="1:34">
      <c r="A19" t="s">
        <v>61</v>
      </c>
      <c r="B19" s="75">
        <v>260.72000000000003</v>
      </c>
      <c r="C19" s="75">
        <v>86.91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115.69</v>
      </c>
      <c r="J19">
        <v>270.98</v>
      </c>
      <c r="K19">
        <v>100.93</v>
      </c>
      <c r="L19">
        <v>3.8</v>
      </c>
      <c r="M19">
        <v>6.9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3.52</v>
      </c>
      <c r="T19">
        <v>66.3</v>
      </c>
      <c r="U19">
        <v>22.1</v>
      </c>
      <c r="V19">
        <v>22.1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7.04</v>
      </c>
      <c r="AD19">
        <v>35.08</v>
      </c>
      <c r="AE19">
        <v>35.08</v>
      </c>
      <c r="AF19">
        <v>6.43</v>
      </c>
      <c r="AG19">
        <f t="shared" si="1"/>
        <v>3.6117309999999998</v>
      </c>
      <c r="AH19">
        <f t="shared" si="2"/>
        <v>2.8182689999999999</v>
      </c>
    </row>
    <row r="20" spans="1:34">
      <c r="A20" t="s">
        <v>62</v>
      </c>
      <c r="B20" s="75">
        <v>260.72000000000003</v>
      </c>
      <c r="C20" s="75">
        <v>86.91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94.52</v>
      </c>
      <c r="J20">
        <v>270.98</v>
      </c>
      <c r="K20">
        <v>100.93</v>
      </c>
      <c r="L20">
        <v>3.8</v>
      </c>
      <c r="M20">
        <v>6.99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3.52</v>
      </c>
      <c r="T20">
        <v>64.819999999999993</v>
      </c>
      <c r="U20">
        <v>21.61</v>
      </c>
      <c r="V20">
        <v>21.59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7.03</v>
      </c>
      <c r="AD20">
        <v>34.65</v>
      </c>
      <c r="AE20">
        <v>34.65</v>
      </c>
      <c r="AF20">
        <v>6.43</v>
      </c>
      <c r="AG20">
        <f t="shared" si="1"/>
        <v>3.6117309999999998</v>
      </c>
      <c r="AH20">
        <f t="shared" si="2"/>
        <v>2.8182689999999999</v>
      </c>
    </row>
    <row r="21" spans="1:34">
      <c r="A21" t="s">
        <v>63</v>
      </c>
      <c r="B21" s="75">
        <v>260.72000000000003</v>
      </c>
      <c r="C21" s="75">
        <v>86.91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94.52</v>
      </c>
      <c r="J21">
        <v>270.98</v>
      </c>
      <c r="K21">
        <v>100.93</v>
      </c>
      <c r="L21">
        <v>3.8</v>
      </c>
      <c r="M21">
        <v>7.07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3.52</v>
      </c>
      <c r="T21">
        <v>62.65</v>
      </c>
      <c r="U21">
        <v>20.88</v>
      </c>
      <c r="V21">
        <v>20.89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6.96</v>
      </c>
      <c r="AD21">
        <v>34.299999999999997</v>
      </c>
      <c r="AE21">
        <v>34.299999999999997</v>
      </c>
      <c r="AF21">
        <v>6.43</v>
      </c>
      <c r="AG21">
        <f t="shared" si="1"/>
        <v>3.6117309999999998</v>
      </c>
      <c r="AH21">
        <f t="shared" si="2"/>
        <v>2.8182689999999999</v>
      </c>
    </row>
    <row r="22" spans="1:34">
      <c r="A22" t="s">
        <v>64</v>
      </c>
      <c r="B22" s="75">
        <v>260.72000000000003</v>
      </c>
      <c r="C22" s="75">
        <v>86.91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94.52</v>
      </c>
      <c r="J22">
        <v>270.98</v>
      </c>
      <c r="K22">
        <v>100.93</v>
      </c>
      <c r="L22">
        <v>3.8</v>
      </c>
      <c r="M22">
        <v>7.05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3.52</v>
      </c>
      <c r="T22">
        <v>61.34</v>
      </c>
      <c r="U22">
        <v>20.45</v>
      </c>
      <c r="V22">
        <v>20.45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6.86</v>
      </c>
      <c r="AD22">
        <v>33.869999999999997</v>
      </c>
      <c r="AE22">
        <v>33.869999999999997</v>
      </c>
      <c r="AF22">
        <v>6.43</v>
      </c>
      <c r="AG22">
        <f t="shared" si="1"/>
        <v>3.6117309999999998</v>
      </c>
      <c r="AH22">
        <f t="shared" si="2"/>
        <v>2.8182689999999999</v>
      </c>
    </row>
    <row r="23" spans="1:34">
      <c r="A23" t="s">
        <v>65</v>
      </c>
      <c r="B23" s="75">
        <v>260.72000000000003</v>
      </c>
      <c r="C23" s="75">
        <v>63.19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94.52</v>
      </c>
      <c r="J23">
        <v>270.98</v>
      </c>
      <c r="K23">
        <v>100.93</v>
      </c>
      <c r="L23">
        <v>3.8</v>
      </c>
      <c r="M23">
        <v>6.95</v>
      </c>
      <c r="N23" s="135">
        <v>0</v>
      </c>
      <c r="O23" s="135">
        <v>0</v>
      </c>
      <c r="P23" s="135">
        <v>0</v>
      </c>
      <c r="Q23">
        <v>3.68</v>
      </c>
      <c r="R23">
        <v>0</v>
      </c>
      <c r="S23">
        <v>3.43</v>
      </c>
      <c r="T23">
        <v>58.49</v>
      </c>
      <c r="U23">
        <v>19.5</v>
      </c>
      <c r="V23">
        <v>19.489999999999998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6.75</v>
      </c>
      <c r="AD23">
        <v>33.369999999999997</v>
      </c>
      <c r="AE23">
        <v>33.369999999999997</v>
      </c>
      <c r="AF23">
        <v>6.43</v>
      </c>
      <c r="AG23">
        <f t="shared" si="1"/>
        <v>3.6117309999999998</v>
      </c>
      <c r="AH23">
        <f t="shared" si="2"/>
        <v>2.8182689999999999</v>
      </c>
    </row>
    <row r="24" spans="1:34">
      <c r="A24" t="s">
        <v>66</v>
      </c>
      <c r="B24" s="75">
        <v>260.72000000000003</v>
      </c>
      <c r="C24" s="75">
        <v>63.19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94.52</v>
      </c>
      <c r="J24">
        <v>270.98</v>
      </c>
      <c r="K24">
        <v>100.93</v>
      </c>
      <c r="L24">
        <v>3.8</v>
      </c>
      <c r="M24">
        <v>7.02</v>
      </c>
      <c r="N24" s="135">
        <v>0</v>
      </c>
      <c r="O24" s="135">
        <v>0</v>
      </c>
      <c r="P24" s="135">
        <v>0</v>
      </c>
      <c r="Q24">
        <v>3.68</v>
      </c>
      <c r="R24">
        <v>0</v>
      </c>
      <c r="S24">
        <v>3.43</v>
      </c>
      <c r="T24">
        <v>55.17</v>
      </c>
      <c r="U24">
        <v>18.39</v>
      </c>
      <c r="V24">
        <v>18.399999999999999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6.63</v>
      </c>
      <c r="AD24">
        <v>32.86</v>
      </c>
      <c r="AE24">
        <v>32.86</v>
      </c>
      <c r="AF24">
        <v>6.43</v>
      </c>
      <c r="AG24">
        <f t="shared" si="1"/>
        <v>3.6117309999999998</v>
      </c>
      <c r="AH24">
        <f t="shared" si="2"/>
        <v>2.8182689999999999</v>
      </c>
    </row>
    <row r="25" spans="1:34">
      <c r="A25" t="s">
        <v>67</v>
      </c>
      <c r="B25" s="75">
        <v>260.72000000000003</v>
      </c>
      <c r="C25" s="75">
        <v>63.19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115.69</v>
      </c>
      <c r="J25">
        <v>270.98</v>
      </c>
      <c r="K25">
        <v>100.93</v>
      </c>
      <c r="L25">
        <v>3.8</v>
      </c>
      <c r="M25">
        <v>6.91</v>
      </c>
      <c r="N25" s="135">
        <v>0</v>
      </c>
      <c r="O25" s="135">
        <v>0</v>
      </c>
      <c r="P25" s="135">
        <v>0</v>
      </c>
      <c r="Q25">
        <v>3.68</v>
      </c>
      <c r="R25">
        <v>0.25</v>
      </c>
      <c r="S25">
        <v>3.43</v>
      </c>
      <c r="T25">
        <v>52.02</v>
      </c>
      <c r="U25">
        <v>17.34</v>
      </c>
      <c r="V25">
        <v>17.34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6.46</v>
      </c>
      <c r="AD25">
        <v>32.130000000000003</v>
      </c>
      <c r="AE25">
        <v>32.130000000000003</v>
      </c>
      <c r="AF25">
        <v>6.43</v>
      </c>
      <c r="AG25">
        <f t="shared" si="1"/>
        <v>3.6117309999999998</v>
      </c>
      <c r="AH25">
        <f t="shared" si="2"/>
        <v>2.8182689999999999</v>
      </c>
    </row>
    <row r="26" spans="1:34">
      <c r="A26" t="s">
        <v>68</v>
      </c>
      <c r="B26" s="75">
        <v>260.72000000000003</v>
      </c>
      <c r="C26" s="75">
        <v>63.19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115.69</v>
      </c>
      <c r="J26">
        <v>270.98</v>
      </c>
      <c r="K26">
        <v>100.93</v>
      </c>
      <c r="L26">
        <v>3.8</v>
      </c>
      <c r="M26">
        <v>7.07</v>
      </c>
      <c r="N26" s="135">
        <v>0</v>
      </c>
      <c r="O26" s="135">
        <v>0</v>
      </c>
      <c r="P26" s="135">
        <v>0</v>
      </c>
      <c r="Q26">
        <v>3.68</v>
      </c>
      <c r="R26">
        <v>3.35</v>
      </c>
      <c r="S26">
        <v>3.43</v>
      </c>
      <c r="T26">
        <v>49.13</v>
      </c>
      <c r="U26">
        <v>16.38</v>
      </c>
      <c r="V26">
        <v>16.37</v>
      </c>
      <c r="W26">
        <v>0</v>
      </c>
      <c r="X26">
        <v>0</v>
      </c>
      <c r="Y26">
        <v>0</v>
      </c>
      <c r="Z26">
        <v>0</v>
      </c>
      <c r="AA26">
        <v>0.44</v>
      </c>
      <c r="AB26">
        <v>0.22</v>
      </c>
      <c r="AC26">
        <v>6.25</v>
      </c>
      <c r="AD26">
        <v>31.42</v>
      </c>
      <c r="AE26">
        <v>31.42</v>
      </c>
      <c r="AF26">
        <v>6.43</v>
      </c>
      <c r="AG26">
        <f t="shared" si="1"/>
        <v>3.6117309999999998</v>
      </c>
      <c r="AH26">
        <f t="shared" si="2"/>
        <v>2.8182689999999999</v>
      </c>
    </row>
    <row r="27" spans="1:34">
      <c r="A27" t="s">
        <v>69</v>
      </c>
      <c r="B27" s="75">
        <v>260.72000000000003</v>
      </c>
      <c r="C27" s="75">
        <v>86.91</v>
      </c>
      <c r="D27" s="135">
        <f t="shared" si="0"/>
        <v>12.059999999999999</v>
      </c>
      <c r="E27" s="75"/>
      <c r="F27" s="78">
        <v>0.02</v>
      </c>
      <c r="G27" s="78">
        <v>0.02</v>
      </c>
      <c r="H27" s="78">
        <v>0.02</v>
      </c>
      <c r="I27">
        <v>115.69</v>
      </c>
      <c r="J27">
        <v>270.98</v>
      </c>
      <c r="K27">
        <v>100.93</v>
      </c>
      <c r="L27">
        <v>3.72</v>
      </c>
      <c r="M27">
        <v>7.03</v>
      </c>
      <c r="N27" s="135">
        <v>6.17</v>
      </c>
      <c r="O27" s="135">
        <v>3.36</v>
      </c>
      <c r="P27" s="135">
        <v>2.5299999999999998</v>
      </c>
      <c r="Q27">
        <v>3.68</v>
      </c>
      <c r="R27">
        <v>8.1</v>
      </c>
      <c r="S27">
        <v>3.43</v>
      </c>
      <c r="T27">
        <v>47.7</v>
      </c>
      <c r="U27">
        <v>15.9</v>
      </c>
      <c r="V27">
        <v>15.9</v>
      </c>
      <c r="W27">
        <v>1</v>
      </c>
      <c r="X27">
        <v>0.2</v>
      </c>
      <c r="Y27">
        <v>0.03</v>
      </c>
      <c r="Z27">
        <v>0.18</v>
      </c>
      <c r="AA27">
        <v>2.25</v>
      </c>
      <c r="AB27">
        <v>1.1299999999999999</v>
      </c>
      <c r="AC27">
        <v>5.18</v>
      </c>
      <c r="AD27">
        <v>30.88</v>
      </c>
      <c r="AE27">
        <v>30.88</v>
      </c>
      <c r="AF27">
        <v>6.43</v>
      </c>
      <c r="AG27">
        <f t="shared" si="1"/>
        <v>3.6117309999999998</v>
      </c>
      <c r="AH27">
        <f t="shared" si="2"/>
        <v>2.8182689999999999</v>
      </c>
    </row>
    <row r="28" spans="1:34">
      <c r="A28" t="s">
        <v>70</v>
      </c>
      <c r="B28" s="75">
        <v>260.72000000000003</v>
      </c>
      <c r="C28" s="75">
        <v>86.91</v>
      </c>
      <c r="D28" s="135">
        <f t="shared" si="0"/>
        <v>30.38</v>
      </c>
      <c r="E28" s="75"/>
      <c r="F28" s="78">
        <v>0.13</v>
      </c>
      <c r="G28" s="78">
        <v>0.13</v>
      </c>
      <c r="H28" s="78">
        <v>0.14000000000000001</v>
      </c>
      <c r="I28">
        <v>115.69</v>
      </c>
      <c r="J28">
        <v>270.98</v>
      </c>
      <c r="K28">
        <v>100.93</v>
      </c>
      <c r="L28">
        <v>3.72</v>
      </c>
      <c r="M28">
        <v>6.95</v>
      </c>
      <c r="N28" s="135">
        <v>13.08</v>
      </c>
      <c r="O28" s="135">
        <v>10</v>
      </c>
      <c r="P28" s="135">
        <v>7.3</v>
      </c>
      <c r="Q28">
        <v>3.68</v>
      </c>
      <c r="R28">
        <v>13.12</v>
      </c>
      <c r="S28">
        <v>3.43</v>
      </c>
      <c r="T28">
        <v>46.12</v>
      </c>
      <c r="U28">
        <v>15.38</v>
      </c>
      <c r="V28">
        <v>15.37</v>
      </c>
      <c r="W28">
        <v>5.15</v>
      </c>
      <c r="X28">
        <v>1.03</v>
      </c>
      <c r="Y28">
        <v>0.03</v>
      </c>
      <c r="Z28">
        <v>1.1000000000000001</v>
      </c>
      <c r="AA28">
        <v>5.15</v>
      </c>
      <c r="AB28">
        <v>2.58</v>
      </c>
      <c r="AC28">
        <v>4.72</v>
      </c>
      <c r="AD28">
        <v>29.93</v>
      </c>
      <c r="AE28">
        <v>29.93</v>
      </c>
      <c r="AF28">
        <v>6.43</v>
      </c>
      <c r="AG28">
        <f t="shared" si="1"/>
        <v>3.6117309999999998</v>
      </c>
      <c r="AH28">
        <f t="shared" si="2"/>
        <v>2.8182689999999999</v>
      </c>
    </row>
    <row r="29" spans="1:34">
      <c r="A29" t="s">
        <v>71</v>
      </c>
      <c r="B29" s="75">
        <v>260.72000000000003</v>
      </c>
      <c r="C29" s="75">
        <v>86.91</v>
      </c>
      <c r="D29" s="135">
        <f t="shared" si="0"/>
        <v>56.259999999999991</v>
      </c>
      <c r="E29" s="75"/>
      <c r="F29" s="78">
        <v>0.52</v>
      </c>
      <c r="G29" s="78">
        <v>0.52</v>
      </c>
      <c r="H29" s="78">
        <v>0.53</v>
      </c>
      <c r="I29">
        <v>115.69</v>
      </c>
      <c r="J29">
        <v>270.98</v>
      </c>
      <c r="K29">
        <v>100.93</v>
      </c>
      <c r="L29">
        <v>3.72</v>
      </c>
      <c r="M29">
        <v>7</v>
      </c>
      <c r="N29" s="135">
        <v>21.56</v>
      </c>
      <c r="O29" s="135">
        <v>20.54</v>
      </c>
      <c r="P29" s="135">
        <v>14.16</v>
      </c>
      <c r="Q29">
        <v>3.68</v>
      </c>
      <c r="R29">
        <v>19.420000000000002</v>
      </c>
      <c r="S29">
        <v>3.43</v>
      </c>
      <c r="T29">
        <v>44.98</v>
      </c>
      <c r="U29">
        <v>14.99</v>
      </c>
      <c r="V29">
        <v>15</v>
      </c>
      <c r="W29">
        <v>11.1</v>
      </c>
      <c r="X29">
        <v>2.2200000000000002</v>
      </c>
      <c r="Y29">
        <v>1.32</v>
      </c>
      <c r="Z29">
        <v>2.4</v>
      </c>
      <c r="AA29">
        <v>9.0399999999999991</v>
      </c>
      <c r="AB29">
        <v>4.5199999999999996</v>
      </c>
      <c r="AC29">
        <v>4.3899999999999997</v>
      </c>
      <c r="AD29">
        <v>29.09</v>
      </c>
      <c r="AE29">
        <v>29.09</v>
      </c>
      <c r="AF29">
        <v>6.43</v>
      </c>
      <c r="AG29">
        <f t="shared" si="1"/>
        <v>3.6117309999999998</v>
      </c>
      <c r="AH29">
        <f t="shared" si="2"/>
        <v>2.8182689999999999</v>
      </c>
    </row>
    <row r="30" spans="1:34">
      <c r="A30" t="s">
        <v>72</v>
      </c>
      <c r="B30" s="75">
        <v>260.72000000000003</v>
      </c>
      <c r="C30" s="75">
        <v>86.91</v>
      </c>
      <c r="D30" s="135">
        <f t="shared" si="0"/>
        <v>91.84</v>
      </c>
      <c r="E30" s="75"/>
      <c r="F30" s="78">
        <v>1.0900000000000001</v>
      </c>
      <c r="G30" s="78">
        <v>1.0900000000000001</v>
      </c>
      <c r="H30" s="78">
        <v>1.1100000000000001</v>
      </c>
      <c r="I30">
        <v>115.69</v>
      </c>
      <c r="J30">
        <v>270.98</v>
      </c>
      <c r="K30">
        <v>100.93</v>
      </c>
      <c r="L30">
        <v>3.72</v>
      </c>
      <c r="M30">
        <v>7.03</v>
      </c>
      <c r="N30" s="135">
        <v>33</v>
      </c>
      <c r="O30" s="135">
        <v>32.64</v>
      </c>
      <c r="P30" s="135">
        <v>26.2</v>
      </c>
      <c r="Q30">
        <v>3.68</v>
      </c>
      <c r="R30">
        <v>27.41</v>
      </c>
      <c r="S30">
        <v>3.43</v>
      </c>
      <c r="T30">
        <v>43.14</v>
      </c>
      <c r="U30">
        <v>14.38</v>
      </c>
      <c r="V30">
        <v>14.38</v>
      </c>
      <c r="W30">
        <v>19</v>
      </c>
      <c r="X30">
        <v>3.8</v>
      </c>
      <c r="Y30">
        <v>3.89</v>
      </c>
      <c r="Z30">
        <v>4.25</v>
      </c>
      <c r="AA30">
        <v>14.21</v>
      </c>
      <c r="AB30">
        <v>7.11</v>
      </c>
      <c r="AC30">
        <v>4.1399999999999997</v>
      </c>
      <c r="AD30">
        <v>27.88</v>
      </c>
      <c r="AE30">
        <v>27.88</v>
      </c>
      <c r="AF30">
        <v>6.43</v>
      </c>
      <c r="AG30">
        <f t="shared" si="1"/>
        <v>3.6117309999999998</v>
      </c>
      <c r="AH30">
        <f t="shared" si="2"/>
        <v>2.8182689999999999</v>
      </c>
    </row>
    <row r="31" spans="1:34">
      <c r="A31" t="s">
        <v>73</v>
      </c>
      <c r="B31" s="75">
        <v>260.72000000000003</v>
      </c>
      <c r="C31" s="75">
        <v>63.19</v>
      </c>
      <c r="D31" s="135">
        <f t="shared" si="0"/>
        <v>93</v>
      </c>
      <c r="E31" s="75"/>
      <c r="F31" s="78">
        <v>1.87</v>
      </c>
      <c r="G31" s="78">
        <v>1.87</v>
      </c>
      <c r="H31" s="78">
        <v>1.91</v>
      </c>
      <c r="I31">
        <v>115.69</v>
      </c>
      <c r="J31">
        <v>270.98</v>
      </c>
      <c r="K31">
        <v>100.93</v>
      </c>
      <c r="L31">
        <v>3.72</v>
      </c>
      <c r="M31">
        <v>7.05</v>
      </c>
      <c r="N31" s="135">
        <v>31</v>
      </c>
      <c r="O31" s="135">
        <v>31</v>
      </c>
      <c r="P31" s="135">
        <v>31</v>
      </c>
      <c r="Q31">
        <v>3.68</v>
      </c>
      <c r="R31">
        <v>36.68</v>
      </c>
      <c r="S31">
        <v>3.43</v>
      </c>
      <c r="T31">
        <v>43.65</v>
      </c>
      <c r="U31">
        <v>14.55</v>
      </c>
      <c r="V31">
        <v>14.55</v>
      </c>
      <c r="W31">
        <v>31.21</v>
      </c>
      <c r="X31">
        <v>6.24</v>
      </c>
      <c r="Y31">
        <v>7.61</v>
      </c>
      <c r="Z31">
        <v>6.88</v>
      </c>
      <c r="AA31">
        <v>18.670000000000002</v>
      </c>
      <c r="AB31">
        <v>9.33</v>
      </c>
      <c r="AC31">
        <v>3.93</v>
      </c>
      <c r="AD31">
        <v>26.3</v>
      </c>
      <c r="AE31">
        <v>26.3</v>
      </c>
      <c r="AF31">
        <v>6.43</v>
      </c>
      <c r="AG31">
        <f t="shared" si="1"/>
        <v>3.6117309999999998</v>
      </c>
      <c r="AH31">
        <f t="shared" si="2"/>
        <v>2.8182689999999999</v>
      </c>
    </row>
    <row r="32" spans="1:34">
      <c r="A32" t="s">
        <v>74</v>
      </c>
      <c r="B32" s="75">
        <v>260.72000000000003</v>
      </c>
      <c r="C32" s="75">
        <v>63.19</v>
      </c>
      <c r="D32" s="135">
        <f t="shared" si="0"/>
        <v>93</v>
      </c>
      <c r="E32" s="75"/>
      <c r="F32" s="78">
        <v>2.86</v>
      </c>
      <c r="G32" s="78">
        <v>2.86</v>
      </c>
      <c r="H32" s="78">
        <v>2.93</v>
      </c>
      <c r="I32">
        <v>66.16</v>
      </c>
      <c r="J32">
        <v>270.98</v>
      </c>
      <c r="K32">
        <v>100.93</v>
      </c>
      <c r="L32">
        <v>3.72</v>
      </c>
      <c r="M32">
        <v>7.06</v>
      </c>
      <c r="N32" s="135">
        <v>31</v>
      </c>
      <c r="O32" s="135">
        <v>31</v>
      </c>
      <c r="P32" s="135">
        <v>31</v>
      </c>
      <c r="Q32">
        <v>3.68</v>
      </c>
      <c r="R32">
        <v>46.85</v>
      </c>
      <c r="S32">
        <v>3.43</v>
      </c>
      <c r="T32">
        <v>43.97</v>
      </c>
      <c r="U32">
        <v>14.65</v>
      </c>
      <c r="V32">
        <v>14.66</v>
      </c>
      <c r="W32">
        <v>46.47</v>
      </c>
      <c r="X32">
        <v>9.2899999999999991</v>
      </c>
      <c r="Y32">
        <v>12.68</v>
      </c>
      <c r="Z32">
        <v>10.199999999999999</v>
      </c>
      <c r="AA32">
        <v>25.33</v>
      </c>
      <c r="AB32">
        <v>12.67</v>
      </c>
      <c r="AC32">
        <v>3.71</v>
      </c>
      <c r="AD32">
        <v>24.33</v>
      </c>
      <c r="AE32">
        <v>24.33</v>
      </c>
      <c r="AF32">
        <v>6.43</v>
      </c>
      <c r="AG32">
        <f t="shared" si="1"/>
        <v>3.6117309999999998</v>
      </c>
      <c r="AH32">
        <f t="shared" si="2"/>
        <v>2.8182689999999999</v>
      </c>
    </row>
    <row r="33" spans="1:34">
      <c r="A33" t="s">
        <v>75</v>
      </c>
      <c r="B33" s="75">
        <v>260.72000000000003</v>
      </c>
      <c r="C33" s="75">
        <v>63.19</v>
      </c>
      <c r="D33" s="135">
        <f t="shared" si="0"/>
        <v>93</v>
      </c>
      <c r="E33" s="75"/>
      <c r="F33" s="78">
        <v>4.16</v>
      </c>
      <c r="G33" s="78">
        <v>4.16</v>
      </c>
      <c r="H33" s="78">
        <v>4.26</v>
      </c>
      <c r="I33">
        <v>66.16</v>
      </c>
      <c r="J33">
        <v>270.98</v>
      </c>
      <c r="K33">
        <v>100.93</v>
      </c>
      <c r="L33">
        <v>3.72</v>
      </c>
      <c r="M33">
        <v>7.05</v>
      </c>
      <c r="N33" s="135">
        <v>31</v>
      </c>
      <c r="O33" s="135">
        <v>31</v>
      </c>
      <c r="P33" s="135">
        <v>31</v>
      </c>
      <c r="Q33">
        <v>3.68</v>
      </c>
      <c r="R33">
        <v>57.42</v>
      </c>
      <c r="S33">
        <v>3.43</v>
      </c>
      <c r="T33">
        <v>43.68</v>
      </c>
      <c r="U33">
        <v>14.56</v>
      </c>
      <c r="V33">
        <v>14.56</v>
      </c>
      <c r="W33">
        <v>65.03</v>
      </c>
      <c r="X33">
        <v>13.01</v>
      </c>
      <c r="Y33">
        <v>18.96</v>
      </c>
      <c r="Z33">
        <v>13.66</v>
      </c>
      <c r="AA33">
        <v>35.340000000000003</v>
      </c>
      <c r="AB33">
        <v>17.66</v>
      </c>
      <c r="AC33">
        <v>3.56</v>
      </c>
      <c r="AD33">
        <v>23.06</v>
      </c>
      <c r="AE33">
        <v>23.06</v>
      </c>
      <c r="AF33">
        <v>6.43</v>
      </c>
      <c r="AG33">
        <f t="shared" si="1"/>
        <v>3.6117309999999998</v>
      </c>
      <c r="AH33">
        <f t="shared" si="2"/>
        <v>2.8182689999999999</v>
      </c>
    </row>
    <row r="34" spans="1:34">
      <c r="A34" t="s">
        <v>76</v>
      </c>
      <c r="B34" s="75">
        <v>260.72000000000003</v>
      </c>
      <c r="C34" s="75">
        <v>50.4</v>
      </c>
      <c r="D34" s="135">
        <f t="shared" si="0"/>
        <v>93</v>
      </c>
      <c r="E34" s="75"/>
      <c r="F34" s="78">
        <v>5.44</v>
      </c>
      <c r="G34" s="78">
        <v>5.44</v>
      </c>
      <c r="H34" s="78">
        <v>5.57</v>
      </c>
      <c r="I34">
        <v>66.16</v>
      </c>
      <c r="J34">
        <v>270.98</v>
      </c>
      <c r="K34">
        <v>72.02</v>
      </c>
      <c r="L34">
        <v>3.72</v>
      </c>
      <c r="M34">
        <v>6.92</v>
      </c>
      <c r="N34" s="135">
        <v>31</v>
      </c>
      <c r="O34" s="135">
        <v>31</v>
      </c>
      <c r="P34" s="135">
        <v>31</v>
      </c>
      <c r="Q34">
        <v>3.68</v>
      </c>
      <c r="R34">
        <v>67.23</v>
      </c>
      <c r="S34">
        <v>3.43</v>
      </c>
      <c r="T34">
        <v>34.07</v>
      </c>
      <c r="U34">
        <v>11.36</v>
      </c>
      <c r="V34">
        <v>11.35</v>
      </c>
      <c r="W34">
        <v>83.38</v>
      </c>
      <c r="X34">
        <v>16.670000000000002</v>
      </c>
      <c r="Y34">
        <v>26.09</v>
      </c>
      <c r="Z34">
        <v>17.23</v>
      </c>
      <c r="AA34">
        <v>45.34</v>
      </c>
      <c r="AB34">
        <v>22.66</v>
      </c>
      <c r="AC34">
        <v>4.6900000000000004</v>
      </c>
      <c r="AD34">
        <v>21.76</v>
      </c>
      <c r="AE34">
        <v>21.76</v>
      </c>
      <c r="AF34">
        <v>6.43</v>
      </c>
      <c r="AG34">
        <f t="shared" si="1"/>
        <v>3.6117309999999998</v>
      </c>
      <c r="AH34">
        <f t="shared" si="2"/>
        <v>2.8182689999999999</v>
      </c>
    </row>
    <row r="35" spans="1:34">
      <c r="A35" t="s">
        <v>77</v>
      </c>
      <c r="B35" s="75">
        <v>260.72000000000003</v>
      </c>
      <c r="C35" s="75">
        <v>50.4</v>
      </c>
      <c r="D35" s="135">
        <f t="shared" si="0"/>
        <v>94</v>
      </c>
      <c r="E35" s="75"/>
      <c r="F35" s="78">
        <v>6.66</v>
      </c>
      <c r="G35" s="78">
        <v>6.66</v>
      </c>
      <c r="H35" s="78">
        <v>6.82</v>
      </c>
      <c r="I35">
        <v>66.16</v>
      </c>
      <c r="J35">
        <v>270.98</v>
      </c>
      <c r="K35">
        <v>51.06</v>
      </c>
      <c r="L35">
        <v>3.72</v>
      </c>
      <c r="M35">
        <v>7.04</v>
      </c>
      <c r="N35" s="135">
        <v>31.34</v>
      </c>
      <c r="O35" s="135">
        <v>31.33</v>
      </c>
      <c r="P35" s="135">
        <v>31.33</v>
      </c>
      <c r="Q35">
        <v>3.6</v>
      </c>
      <c r="R35">
        <v>75.7</v>
      </c>
      <c r="S35">
        <v>3.43</v>
      </c>
      <c r="T35">
        <v>31.75</v>
      </c>
      <c r="U35">
        <v>10.58</v>
      </c>
      <c r="V35">
        <v>10.58</v>
      </c>
      <c r="W35">
        <v>103.92</v>
      </c>
      <c r="X35">
        <v>20.78</v>
      </c>
      <c r="Y35">
        <v>34</v>
      </c>
      <c r="Z35">
        <v>25.37</v>
      </c>
      <c r="AA35">
        <v>51.34</v>
      </c>
      <c r="AB35">
        <v>25.66</v>
      </c>
      <c r="AC35">
        <v>4.6100000000000003</v>
      </c>
      <c r="AD35">
        <v>20.51</v>
      </c>
      <c r="AE35">
        <v>20.51</v>
      </c>
      <c r="AF35">
        <v>6.43</v>
      </c>
      <c r="AG35">
        <f t="shared" si="1"/>
        <v>3.6117309999999998</v>
      </c>
      <c r="AH35">
        <f t="shared" si="2"/>
        <v>2.8182689999999999</v>
      </c>
    </row>
    <row r="36" spans="1:34">
      <c r="A36" t="s">
        <v>78</v>
      </c>
      <c r="B36" s="75">
        <v>260.72000000000003</v>
      </c>
      <c r="C36" s="75">
        <v>50.4</v>
      </c>
      <c r="D36" s="135">
        <f t="shared" si="0"/>
        <v>94</v>
      </c>
      <c r="E36" s="75"/>
      <c r="F36" s="78">
        <v>7.89</v>
      </c>
      <c r="G36" s="78">
        <v>7.89</v>
      </c>
      <c r="H36" s="78">
        <v>8.09</v>
      </c>
      <c r="I36">
        <v>66.16</v>
      </c>
      <c r="J36">
        <v>270.98</v>
      </c>
      <c r="K36">
        <v>51.06</v>
      </c>
      <c r="L36">
        <v>3.72</v>
      </c>
      <c r="M36">
        <v>7.07</v>
      </c>
      <c r="N36" s="135">
        <v>31.34</v>
      </c>
      <c r="O36" s="135">
        <v>31.33</v>
      </c>
      <c r="P36" s="135">
        <v>31.33</v>
      </c>
      <c r="Q36">
        <v>3.6</v>
      </c>
      <c r="R36">
        <v>84.29</v>
      </c>
      <c r="S36">
        <v>3.43</v>
      </c>
      <c r="T36">
        <v>29.76</v>
      </c>
      <c r="U36">
        <v>9.92</v>
      </c>
      <c r="V36">
        <v>9.93</v>
      </c>
      <c r="W36">
        <v>125.23</v>
      </c>
      <c r="X36">
        <v>25.05</v>
      </c>
      <c r="Y36">
        <v>42.63</v>
      </c>
      <c r="Z36">
        <v>29.79</v>
      </c>
      <c r="AA36">
        <v>55.34</v>
      </c>
      <c r="AB36">
        <v>27.66</v>
      </c>
      <c r="AC36">
        <v>4.55</v>
      </c>
      <c r="AD36">
        <v>19.95</v>
      </c>
      <c r="AE36">
        <v>19.95</v>
      </c>
      <c r="AF36">
        <v>6.43</v>
      </c>
      <c r="AG36">
        <f t="shared" si="1"/>
        <v>3.6117309999999998</v>
      </c>
      <c r="AH36">
        <f t="shared" si="2"/>
        <v>2.8182689999999999</v>
      </c>
    </row>
    <row r="37" spans="1:34">
      <c r="A37" t="s">
        <v>79</v>
      </c>
      <c r="B37" s="75">
        <v>260.72000000000003</v>
      </c>
      <c r="C37" s="75">
        <v>50.4</v>
      </c>
      <c r="D37" s="135">
        <f t="shared" si="0"/>
        <v>94</v>
      </c>
      <c r="E37" s="75"/>
      <c r="F37" s="78">
        <v>8.9600000000000009</v>
      </c>
      <c r="G37" s="78">
        <v>8.9600000000000009</v>
      </c>
      <c r="H37" s="78">
        <v>9.18</v>
      </c>
      <c r="I37">
        <v>66.16</v>
      </c>
      <c r="J37">
        <v>270.98</v>
      </c>
      <c r="K37">
        <v>51.06</v>
      </c>
      <c r="L37">
        <v>3.72</v>
      </c>
      <c r="M37">
        <v>7</v>
      </c>
      <c r="N37" s="135">
        <v>31.34</v>
      </c>
      <c r="O37" s="135">
        <v>31.33</v>
      </c>
      <c r="P37" s="135">
        <v>31.33</v>
      </c>
      <c r="Q37">
        <v>3.37</v>
      </c>
      <c r="R37">
        <v>93.51</v>
      </c>
      <c r="S37">
        <v>3.43</v>
      </c>
      <c r="T37">
        <v>28.1</v>
      </c>
      <c r="U37">
        <v>9.3699999999999992</v>
      </c>
      <c r="V37">
        <v>9.36</v>
      </c>
      <c r="W37">
        <v>145.94</v>
      </c>
      <c r="X37">
        <v>29.19</v>
      </c>
      <c r="Y37">
        <v>48.94</v>
      </c>
      <c r="Z37">
        <v>33.840000000000003</v>
      </c>
      <c r="AA37">
        <v>62</v>
      </c>
      <c r="AB37">
        <v>31</v>
      </c>
      <c r="AC37">
        <v>4.53</v>
      </c>
      <c r="AD37">
        <v>18.739999999999998</v>
      </c>
      <c r="AE37">
        <v>18.739999999999998</v>
      </c>
      <c r="AF37">
        <v>6.43</v>
      </c>
      <c r="AG37">
        <f t="shared" si="1"/>
        <v>3.6117309999999998</v>
      </c>
      <c r="AH37">
        <f t="shared" si="2"/>
        <v>2.8182689999999999</v>
      </c>
    </row>
    <row r="38" spans="1:34">
      <c r="A38" t="s">
        <v>80</v>
      </c>
      <c r="B38" s="75">
        <v>240.8</v>
      </c>
      <c r="C38" s="75">
        <v>50.4</v>
      </c>
      <c r="D38" s="135">
        <f t="shared" si="0"/>
        <v>94</v>
      </c>
      <c r="E38" s="75"/>
      <c r="F38" s="78">
        <v>10.24</v>
      </c>
      <c r="G38" s="78">
        <v>10.24</v>
      </c>
      <c r="H38" s="78">
        <v>10.5</v>
      </c>
      <c r="I38">
        <v>66.16</v>
      </c>
      <c r="J38">
        <v>270.98</v>
      </c>
      <c r="K38">
        <v>51.06</v>
      </c>
      <c r="L38">
        <v>3.72</v>
      </c>
      <c r="M38">
        <v>7.09</v>
      </c>
      <c r="N38" s="135">
        <v>31.34</v>
      </c>
      <c r="O38" s="135">
        <v>31.33</v>
      </c>
      <c r="P38" s="135">
        <v>31.33</v>
      </c>
      <c r="Q38">
        <v>3.37</v>
      </c>
      <c r="R38">
        <v>102.94</v>
      </c>
      <c r="S38">
        <v>3.43</v>
      </c>
      <c r="T38">
        <v>26.6</v>
      </c>
      <c r="U38">
        <v>8.8699999999999992</v>
      </c>
      <c r="V38">
        <v>8.86</v>
      </c>
      <c r="W38">
        <v>164.86</v>
      </c>
      <c r="X38">
        <v>32.97</v>
      </c>
      <c r="Y38">
        <v>56.51</v>
      </c>
      <c r="Z38">
        <v>37.33</v>
      </c>
      <c r="AA38">
        <v>69.34</v>
      </c>
      <c r="AB38">
        <v>34.659999999999997</v>
      </c>
      <c r="AC38">
        <v>4.5199999999999996</v>
      </c>
      <c r="AD38">
        <v>18.09</v>
      </c>
      <c r="AE38">
        <v>18.09</v>
      </c>
      <c r="AF38">
        <v>6.43</v>
      </c>
      <c r="AG38">
        <f t="shared" si="1"/>
        <v>3.6117309999999998</v>
      </c>
      <c r="AH38">
        <f t="shared" si="2"/>
        <v>2.8182689999999999</v>
      </c>
    </row>
    <row r="39" spans="1:34">
      <c r="A39" t="s">
        <v>81</v>
      </c>
      <c r="B39" s="75">
        <v>219.38</v>
      </c>
      <c r="C39" s="75">
        <v>50.4</v>
      </c>
      <c r="D39" s="135">
        <f t="shared" si="0"/>
        <v>94</v>
      </c>
      <c r="E39" s="75"/>
      <c r="F39" s="78">
        <v>11.32</v>
      </c>
      <c r="G39" s="78">
        <v>11.32</v>
      </c>
      <c r="H39" s="78">
        <v>11.6</v>
      </c>
      <c r="I39">
        <v>66.16</v>
      </c>
      <c r="J39">
        <v>270.98</v>
      </c>
      <c r="K39">
        <v>51.06</v>
      </c>
      <c r="L39">
        <v>3.64</v>
      </c>
      <c r="M39">
        <v>7</v>
      </c>
      <c r="N39" s="135">
        <v>31.34</v>
      </c>
      <c r="O39" s="135">
        <v>31.33</v>
      </c>
      <c r="P39" s="135">
        <v>31.33</v>
      </c>
      <c r="Q39">
        <v>3.37</v>
      </c>
      <c r="R39">
        <v>111.64</v>
      </c>
      <c r="S39">
        <v>3.43</v>
      </c>
      <c r="T39">
        <v>21.77</v>
      </c>
      <c r="U39">
        <v>7.26</v>
      </c>
      <c r="V39">
        <v>7.26</v>
      </c>
      <c r="W39">
        <v>181.6</v>
      </c>
      <c r="X39">
        <v>36.32</v>
      </c>
      <c r="Y39">
        <v>62.63</v>
      </c>
      <c r="Z39">
        <v>39.979999999999997</v>
      </c>
      <c r="AA39">
        <v>74</v>
      </c>
      <c r="AB39">
        <v>37</v>
      </c>
      <c r="AC39">
        <v>4.49</v>
      </c>
      <c r="AD39">
        <v>18.47</v>
      </c>
      <c r="AE39">
        <v>18.47</v>
      </c>
      <c r="AF39">
        <v>6.43</v>
      </c>
      <c r="AG39">
        <f t="shared" si="1"/>
        <v>3.6117309999999998</v>
      </c>
      <c r="AH39">
        <f t="shared" si="2"/>
        <v>2.8182689999999999</v>
      </c>
    </row>
    <row r="40" spans="1:34">
      <c r="A40" t="s">
        <v>82</v>
      </c>
      <c r="B40" s="75">
        <v>214.56</v>
      </c>
      <c r="C40" s="75">
        <v>50.4</v>
      </c>
      <c r="D40" s="135">
        <f t="shared" si="0"/>
        <v>94</v>
      </c>
      <c r="E40" s="75"/>
      <c r="F40" s="78">
        <v>12.1</v>
      </c>
      <c r="G40" s="78">
        <v>12.1</v>
      </c>
      <c r="H40" s="78">
        <v>12.41</v>
      </c>
      <c r="I40">
        <v>66.16</v>
      </c>
      <c r="J40">
        <v>270.98</v>
      </c>
      <c r="K40">
        <v>51.06</v>
      </c>
      <c r="L40">
        <v>3.64</v>
      </c>
      <c r="M40">
        <v>6.91</v>
      </c>
      <c r="N40" s="135">
        <v>31.34</v>
      </c>
      <c r="O40" s="135">
        <v>31.33</v>
      </c>
      <c r="P40" s="135">
        <v>31.33</v>
      </c>
      <c r="Q40">
        <v>3.37</v>
      </c>
      <c r="R40">
        <v>119.39</v>
      </c>
      <c r="S40">
        <v>3.43</v>
      </c>
      <c r="T40">
        <v>21.8</v>
      </c>
      <c r="U40">
        <v>7.27</v>
      </c>
      <c r="V40">
        <v>7.26</v>
      </c>
      <c r="W40">
        <v>196.95</v>
      </c>
      <c r="X40">
        <v>39.39</v>
      </c>
      <c r="Y40">
        <v>69.11</v>
      </c>
      <c r="Z40">
        <v>42.07</v>
      </c>
      <c r="AA40">
        <v>78.67</v>
      </c>
      <c r="AB40">
        <v>39.33</v>
      </c>
      <c r="AC40">
        <v>4.55</v>
      </c>
      <c r="AD40">
        <v>18.350000000000001</v>
      </c>
      <c r="AE40">
        <v>18.350000000000001</v>
      </c>
      <c r="AF40">
        <v>6.43</v>
      </c>
      <c r="AG40">
        <f t="shared" si="1"/>
        <v>3.6117309999999998</v>
      </c>
      <c r="AH40">
        <f t="shared" si="2"/>
        <v>2.8182689999999999</v>
      </c>
    </row>
    <row r="41" spans="1:34">
      <c r="A41" t="s">
        <v>83</v>
      </c>
      <c r="B41" s="75">
        <v>214.56</v>
      </c>
      <c r="C41" s="75">
        <v>50.4</v>
      </c>
      <c r="D41" s="135">
        <f t="shared" si="0"/>
        <v>94</v>
      </c>
      <c r="E41" s="75"/>
      <c r="F41" s="78">
        <v>12.97</v>
      </c>
      <c r="G41" s="78">
        <v>12.97</v>
      </c>
      <c r="H41" s="78">
        <v>13.29</v>
      </c>
      <c r="I41">
        <v>115.69</v>
      </c>
      <c r="J41">
        <v>270.98</v>
      </c>
      <c r="K41">
        <v>51.06</v>
      </c>
      <c r="L41">
        <v>3.64</v>
      </c>
      <c r="M41">
        <v>7.07</v>
      </c>
      <c r="N41" s="135">
        <v>31.34</v>
      </c>
      <c r="O41" s="135">
        <v>31.33</v>
      </c>
      <c r="P41" s="135">
        <v>31.33</v>
      </c>
      <c r="Q41">
        <v>3.37</v>
      </c>
      <c r="R41">
        <v>125.42</v>
      </c>
      <c r="S41">
        <v>3.43</v>
      </c>
      <c r="T41">
        <v>21.8</v>
      </c>
      <c r="U41">
        <v>7.27</v>
      </c>
      <c r="V41">
        <v>7.26</v>
      </c>
      <c r="W41">
        <v>212.98</v>
      </c>
      <c r="X41">
        <v>42.59</v>
      </c>
      <c r="Y41">
        <v>74.87</v>
      </c>
      <c r="Z41">
        <v>43.45</v>
      </c>
      <c r="AA41">
        <v>83.34</v>
      </c>
      <c r="AB41">
        <v>41.66</v>
      </c>
      <c r="AC41">
        <v>3.75</v>
      </c>
      <c r="AD41">
        <v>13.55</v>
      </c>
      <c r="AE41">
        <v>13.55</v>
      </c>
      <c r="AF41">
        <v>6.43</v>
      </c>
      <c r="AG41">
        <f t="shared" si="1"/>
        <v>3.6117309999999998</v>
      </c>
      <c r="AH41">
        <f t="shared" si="2"/>
        <v>2.8182689999999999</v>
      </c>
    </row>
    <row r="42" spans="1:34">
      <c r="A42" t="s">
        <v>84</v>
      </c>
      <c r="B42" s="75">
        <v>214.56</v>
      </c>
      <c r="C42" s="75">
        <v>50.4</v>
      </c>
      <c r="D42" s="135">
        <f t="shared" si="0"/>
        <v>94</v>
      </c>
      <c r="E42" s="75"/>
      <c r="F42" s="78">
        <v>13.84</v>
      </c>
      <c r="G42" s="78">
        <v>13.84</v>
      </c>
      <c r="H42" s="78">
        <v>14.19</v>
      </c>
      <c r="I42">
        <v>115.69</v>
      </c>
      <c r="J42">
        <v>270.98</v>
      </c>
      <c r="K42">
        <v>51.06</v>
      </c>
      <c r="L42">
        <v>3.64</v>
      </c>
      <c r="M42">
        <v>7.07</v>
      </c>
      <c r="N42" s="135">
        <v>31.34</v>
      </c>
      <c r="O42" s="135">
        <v>31.33</v>
      </c>
      <c r="P42" s="135">
        <v>31.33</v>
      </c>
      <c r="Q42">
        <v>3.37</v>
      </c>
      <c r="R42">
        <v>130.72</v>
      </c>
      <c r="S42">
        <v>3.43</v>
      </c>
      <c r="T42">
        <v>21.53</v>
      </c>
      <c r="U42">
        <v>7.18</v>
      </c>
      <c r="V42">
        <v>7.18</v>
      </c>
      <c r="W42">
        <v>226.61</v>
      </c>
      <c r="X42">
        <v>45.32</v>
      </c>
      <c r="Y42">
        <v>79.88</v>
      </c>
      <c r="Z42">
        <v>45.78</v>
      </c>
      <c r="AA42">
        <v>88.67</v>
      </c>
      <c r="AB42">
        <v>44.33</v>
      </c>
      <c r="AC42">
        <v>3.89</v>
      </c>
      <c r="AD42">
        <v>13.66</v>
      </c>
      <c r="AE42">
        <v>13.66</v>
      </c>
      <c r="AF42">
        <v>6.43</v>
      </c>
      <c r="AG42">
        <f t="shared" si="1"/>
        <v>3.6117309999999998</v>
      </c>
      <c r="AH42">
        <f t="shared" si="2"/>
        <v>2.8182689999999999</v>
      </c>
    </row>
    <row r="43" spans="1:34">
      <c r="A43" t="s">
        <v>85</v>
      </c>
      <c r="B43" s="75">
        <v>214.56</v>
      </c>
      <c r="C43" s="75">
        <v>50.4</v>
      </c>
      <c r="D43" s="135">
        <f t="shared" si="0"/>
        <v>94</v>
      </c>
      <c r="E43" s="75"/>
      <c r="F43" s="78">
        <v>14.62</v>
      </c>
      <c r="G43" s="78">
        <v>14.62</v>
      </c>
      <c r="H43" s="78">
        <v>14.99</v>
      </c>
      <c r="I43">
        <v>115.69</v>
      </c>
      <c r="J43">
        <v>270.98</v>
      </c>
      <c r="K43">
        <v>51.06</v>
      </c>
      <c r="L43">
        <v>3.64</v>
      </c>
      <c r="M43">
        <v>7.04</v>
      </c>
      <c r="N43" s="135">
        <v>31.34</v>
      </c>
      <c r="O43" s="135">
        <v>31.33</v>
      </c>
      <c r="P43" s="135">
        <v>31.33</v>
      </c>
      <c r="Q43">
        <v>3.37</v>
      </c>
      <c r="R43">
        <v>135.38</v>
      </c>
      <c r="S43">
        <v>3.33</v>
      </c>
      <c r="T43">
        <v>21.02</v>
      </c>
      <c r="U43">
        <v>7.01</v>
      </c>
      <c r="V43">
        <v>7.01</v>
      </c>
      <c r="W43">
        <v>237.71</v>
      </c>
      <c r="X43">
        <v>47.54</v>
      </c>
      <c r="Y43">
        <v>84.73</v>
      </c>
      <c r="Z43">
        <v>47.71</v>
      </c>
      <c r="AA43">
        <v>92</v>
      </c>
      <c r="AB43">
        <v>46</v>
      </c>
      <c r="AC43">
        <v>3.96</v>
      </c>
      <c r="AD43">
        <v>13.78</v>
      </c>
      <c r="AE43">
        <v>13.78</v>
      </c>
      <c r="AF43">
        <v>6.43</v>
      </c>
      <c r="AG43">
        <f t="shared" si="1"/>
        <v>3.6117309999999998</v>
      </c>
      <c r="AH43">
        <f t="shared" si="2"/>
        <v>2.8182689999999999</v>
      </c>
    </row>
    <row r="44" spans="1:34">
      <c r="A44" t="s">
        <v>86</v>
      </c>
      <c r="B44" s="75">
        <v>214.56</v>
      </c>
      <c r="C44" s="75">
        <v>50.4</v>
      </c>
      <c r="D44" s="135">
        <f t="shared" si="0"/>
        <v>94</v>
      </c>
      <c r="E44" s="75"/>
      <c r="F44" s="78">
        <v>15.29</v>
      </c>
      <c r="G44" s="78">
        <v>15.29</v>
      </c>
      <c r="H44" s="78">
        <v>15.67</v>
      </c>
      <c r="I44">
        <v>115.69</v>
      </c>
      <c r="J44">
        <v>270.98</v>
      </c>
      <c r="K44">
        <v>51.06</v>
      </c>
      <c r="L44">
        <v>3.64</v>
      </c>
      <c r="M44">
        <v>7.04</v>
      </c>
      <c r="N44" s="135">
        <v>31.34</v>
      </c>
      <c r="O44" s="135">
        <v>31.33</v>
      </c>
      <c r="P44" s="135">
        <v>31.33</v>
      </c>
      <c r="Q44">
        <v>3.37</v>
      </c>
      <c r="R44">
        <v>139.11000000000001</v>
      </c>
      <c r="S44">
        <v>3.33</v>
      </c>
      <c r="T44">
        <v>20.94</v>
      </c>
      <c r="U44">
        <v>6.98</v>
      </c>
      <c r="V44">
        <v>6.98</v>
      </c>
      <c r="W44">
        <v>242.8</v>
      </c>
      <c r="X44">
        <v>48.56</v>
      </c>
      <c r="Y44">
        <v>89.26</v>
      </c>
      <c r="Z44">
        <v>48.97</v>
      </c>
      <c r="AA44">
        <v>91.34</v>
      </c>
      <c r="AB44">
        <v>45.66</v>
      </c>
      <c r="AC44">
        <v>3.81</v>
      </c>
      <c r="AD44">
        <v>14.28</v>
      </c>
      <c r="AE44">
        <v>14.28</v>
      </c>
      <c r="AF44">
        <v>6.43</v>
      </c>
      <c r="AG44">
        <f t="shared" si="1"/>
        <v>3.6117309999999998</v>
      </c>
      <c r="AH44">
        <f t="shared" si="2"/>
        <v>2.8182689999999999</v>
      </c>
    </row>
    <row r="45" spans="1:34">
      <c r="A45" t="s">
        <v>87</v>
      </c>
      <c r="B45" s="75">
        <v>214.56</v>
      </c>
      <c r="C45" s="75">
        <v>50.4</v>
      </c>
      <c r="D45" s="135">
        <f t="shared" si="0"/>
        <v>94</v>
      </c>
      <c r="E45" s="75"/>
      <c r="F45" s="78">
        <v>15.85</v>
      </c>
      <c r="G45" s="78">
        <v>15.85</v>
      </c>
      <c r="H45" s="78">
        <v>16.25</v>
      </c>
      <c r="I45">
        <v>115.69</v>
      </c>
      <c r="J45">
        <v>270.98</v>
      </c>
      <c r="K45">
        <v>51.06</v>
      </c>
      <c r="L45">
        <v>3.64</v>
      </c>
      <c r="M45">
        <v>7.05</v>
      </c>
      <c r="N45" s="135">
        <v>31.34</v>
      </c>
      <c r="O45" s="135">
        <v>31.33</v>
      </c>
      <c r="P45" s="135">
        <v>31.33</v>
      </c>
      <c r="Q45">
        <v>3.37</v>
      </c>
      <c r="R45">
        <v>142.63999999999999</v>
      </c>
      <c r="S45">
        <v>3.52</v>
      </c>
      <c r="T45">
        <v>21.05</v>
      </c>
      <c r="U45">
        <v>7.02</v>
      </c>
      <c r="V45">
        <v>7</v>
      </c>
      <c r="W45">
        <v>242.8</v>
      </c>
      <c r="X45">
        <v>48.56</v>
      </c>
      <c r="Y45">
        <v>92.35</v>
      </c>
      <c r="Z45">
        <v>49.65</v>
      </c>
      <c r="AA45">
        <v>91.34</v>
      </c>
      <c r="AB45">
        <v>45.66</v>
      </c>
      <c r="AC45">
        <v>3.71</v>
      </c>
      <c r="AD45">
        <v>14.44</v>
      </c>
      <c r="AE45">
        <v>14.44</v>
      </c>
      <c r="AF45">
        <v>6.43</v>
      </c>
      <c r="AG45">
        <f t="shared" si="1"/>
        <v>3.6117309999999998</v>
      </c>
      <c r="AH45">
        <f t="shared" si="2"/>
        <v>2.8182689999999999</v>
      </c>
    </row>
    <row r="46" spans="1:34">
      <c r="A46" t="s">
        <v>88</v>
      </c>
      <c r="B46" s="75">
        <v>198.88</v>
      </c>
      <c r="C46" s="75">
        <v>50.4</v>
      </c>
      <c r="D46" s="135">
        <f t="shared" si="0"/>
        <v>94</v>
      </c>
      <c r="E46" s="75"/>
      <c r="F46" s="78">
        <v>16.34</v>
      </c>
      <c r="G46" s="78">
        <v>16.34</v>
      </c>
      <c r="H46" s="78">
        <v>16.760000000000002</v>
      </c>
      <c r="I46">
        <v>115.69</v>
      </c>
      <c r="J46">
        <v>270.98</v>
      </c>
      <c r="K46">
        <v>51.06</v>
      </c>
      <c r="L46">
        <v>3.64</v>
      </c>
      <c r="M46">
        <v>6.99</v>
      </c>
      <c r="N46" s="135">
        <v>31.34</v>
      </c>
      <c r="O46" s="135">
        <v>31.33</v>
      </c>
      <c r="P46" s="135">
        <v>31.33</v>
      </c>
      <c r="Q46">
        <v>3.37</v>
      </c>
      <c r="R46">
        <v>145.08000000000001</v>
      </c>
      <c r="S46">
        <v>3.52</v>
      </c>
      <c r="T46">
        <v>21.12</v>
      </c>
      <c r="U46">
        <v>7.04</v>
      </c>
      <c r="V46">
        <v>7.05</v>
      </c>
      <c r="W46">
        <v>242.8</v>
      </c>
      <c r="X46">
        <v>48.56</v>
      </c>
      <c r="Y46">
        <v>93.87</v>
      </c>
      <c r="Z46">
        <v>50</v>
      </c>
      <c r="AA46">
        <v>90.67</v>
      </c>
      <c r="AB46">
        <v>45.33</v>
      </c>
      <c r="AC46">
        <v>3.94</v>
      </c>
      <c r="AD46">
        <v>14.98</v>
      </c>
      <c r="AE46">
        <v>14.98</v>
      </c>
      <c r="AF46">
        <v>6.43</v>
      </c>
      <c r="AG46">
        <f t="shared" si="1"/>
        <v>3.6117309999999998</v>
      </c>
      <c r="AH46">
        <f t="shared" si="2"/>
        <v>2.8182689999999999</v>
      </c>
    </row>
    <row r="47" spans="1:34">
      <c r="A47" t="s">
        <v>89</v>
      </c>
      <c r="B47" s="75">
        <v>198.88</v>
      </c>
      <c r="C47" s="75">
        <v>50.4</v>
      </c>
      <c r="D47" s="135">
        <f t="shared" si="0"/>
        <v>94</v>
      </c>
      <c r="E47" s="75"/>
      <c r="F47" s="78">
        <v>16.78</v>
      </c>
      <c r="G47" s="78">
        <v>16.78</v>
      </c>
      <c r="H47" s="78">
        <v>17.190000000000001</v>
      </c>
      <c r="I47">
        <v>115.69</v>
      </c>
      <c r="J47">
        <v>270.98</v>
      </c>
      <c r="K47">
        <v>51.06</v>
      </c>
      <c r="L47">
        <v>3.64</v>
      </c>
      <c r="M47">
        <v>6.95</v>
      </c>
      <c r="N47" s="135">
        <v>31.34</v>
      </c>
      <c r="O47" s="135">
        <v>31.33</v>
      </c>
      <c r="P47" s="135">
        <v>31.33</v>
      </c>
      <c r="Q47">
        <v>3.3</v>
      </c>
      <c r="R47">
        <v>146.97999999999999</v>
      </c>
      <c r="S47">
        <v>3.52</v>
      </c>
      <c r="T47">
        <v>22.08</v>
      </c>
      <c r="U47">
        <v>7.36</v>
      </c>
      <c r="V47">
        <v>7.37</v>
      </c>
      <c r="W47">
        <v>242.8</v>
      </c>
      <c r="X47">
        <v>48.56</v>
      </c>
      <c r="Y47">
        <v>94.95</v>
      </c>
      <c r="Z47">
        <v>49.68</v>
      </c>
      <c r="AA47">
        <v>90</v>
      </c>
      <c r="AB47">
        <v>45</v>
      </c>
      <c r="AC47">
        <v>3.99</v>
      </c>
      <c r="AD47">
        <v>17.55</v>
      </c>
      <c r="AE47">
        <v>17.55</v>
      </c>
      <c r="AF47">
        <v>6.43</v>
      </c>
      <c r="AG47">
        <f t="shared" si="1"/>
        <v>3.6117309999999998</v>
      </c>
      <c r="AH47">
        <f t="shared" si="2"/>
        <v>2.8182689999999999</v>
      </c>
    </row>
    <row r="48" spans="1:34">
      <c r="A48" t="s">
        <v>90</v>
      </c>
      <c r="B48" s="75">
        <v>198.88</v>
      </c>
      <c r="C48" s="75">
        <v>50.4</v>
      </c>
      <c r="D48" s="135">
        <f t="shared" si="0"/>
        <v>94</v>
      </c>
      <c r="E48" s="75"/>
      <c r="F48" s="78">
        <v>17.11</v>
      </c>
      <c r="G48" s="78">
        <v>17.11</v>
      </c>
      <c r="H48" s="78">
        <v>17.55</v>
      </c>
      <c r="I48">
        <v>115.69</v>
      </c>
      <c r="J48">
        <v>270.98</v>
      </c>
      <c r="K48">
        <v>51.06</v>
      </c>
      <c r="L48">
        <v>3.64</v>
      </c>
      <c r="M48">
        <v>7.09</v>
      </c>
      <c r="N48" s="135">
        <v>31.34</v>
      </c>
      <c r="O48" s="135">
        <v>31.33</v>
      </c>
      <c r="P48" s="135">
        <v>31.33</v>
      </c>
      <c r="Q48">
        <v>3.3</v>
      </c>
      <c r="R48">
        <v>147.32</v>
      </c>
      <c r="S48">
        <v>3.52</v>
      </c>
      <c r="T48">
        <v>22.42</v>
      </c>
      <c r="U48">
        <v>7.47</v>
      </c>
      <c r="V48">
        <v>7.49</v>
      </c>
      <c r="W48">
        <v>242.8</v>
      </c>
      <c r="X48">
        <v>48.56</v>
      </c>
      <c r="Y48">
        <v>95.51</v>
      </c>
      <c r="Z48">
        <v>50</v>
      </c>
      <c r="AA48">
        <v>90</v>
      </c>
      <c r="AB48">
        <v>45</v>
      </c>
      <c r="AC48">
        <v>3.75</v>
      </c>
      <c r="AD48">
        <v>18</v>
      </c>
      <c r="AE48">
        <v>18</v>
      </c>
      <c r="AF48">
        <v>6.43</v>
      </c>
      <c r="AG48">
        <f t="shared" si="1"/>
        <v>3.6117309999999998</v>
      </c>
      <c r="AH48">
        <f t="shared" si="2"/>
        <v>2.8182689999999999</v>
      </c>
    </row>
    <row r="49" spans="1:34">
      <c r="A49" t="s">
        <v>91</v>
      </c>
      <c r="B49" s="75">
        <v>229.52</v>
      </c>
      <c r="C49" s="75">
        <v>50.4</v>
      </c>
      <c r="D49" s="135">
        <f t="shared" si="0"/>
        <v>94</v>
      </c>
      <c r="E49" s="75"/>
      <c r="F49" s="78">
        <v>17.350000000000001</v>
      </c>
      <c r="G49" s="78">
        <v>17.350000000000001</v>
      </c>
      <c r="H49" s="78">
        <v>17.79</v>
      </c>
      <c r="I49">
        <v>115.69</v>
      </c>
      <c r="J49">
        <v>270.98</v>
      </c>
      <c r="K49">
        <v>51.06</v>
      </c>
      <c r="L49">
        <v>3.1</v>
      </c>
      <c r="M49">
        <v>6.97</v>
      </c>
      <c r="N49" s="135">
        <v>31.34</v>
      </c>
      <c r="O49" s="135">
        <v>31.33</v>
      </c>
      <c r="P49" s="135">
        <v>31.33</v>
      </c>
      <c r="Q49">
        <v>3.3</v>
      </c>
      <c r="R49">
        <v>146.47999999999999</v>
      </c>
      <c r="S49">
        <v>3.52</v>
      </c>
      <c r="T49">
        <v>22.26</v>
      </c>
      <c r="U49">
        <v>7.42</v>
      </c>
      <c r="V49">
        <v>7.42</v>
      </c>
      <c r="W49">
        <v>242.8</v>
      </c>
      <c r="X49">
        <v>48.56</v>
      </c>
      <c r="Y49">
        <v>95.58</v>
      </c>
      <c r="Z49">
        <v>50</v>
      </c>
      <c r="AA49">
        <v>89.34</v>
      </c>
      <c r="AB49">
        <v>44.66</v>
      </c>
      <c r="AC49">
        <v>3.93</v>
      </c>
      <c r="AD49">
        <v>18.649999999999999</v>
      </c>
      <c r="AE49">
        <v>18.649999999999999</v>
      </c>
      <c r="AF49">
        <v>6.43</v>
      </c>
      <c r="AG49">
        <f t="shared" si="1"/>
        <v>3.6117309999999998</v>
      </c>
      <c r="AH49">
        <f t="shared" si="2"/>
        <v>2.8182689999999999</v>
      </c>
    </row>
    <row r="50" spans="1:34">
      <c r="A50" t="s">
        <v>92</v>
      </c>
      <c r="B50" s="75">
        <v>203.52</v>
      </c>
      <c r="C50" s="75">
        <v>50.4</v>
      </c>
      <c r="D50" s="135">
        <f t="shared" si="0"/>
        <v>94</v>
      </c>
      <c r="E50" s="75"/>
      <c r="F50" s="78">
        <v>17.72</v>
      </c>
      <c r="G50" s="78">
        <v>17.72</v>
      </c>
      <c r="H50" s="78">
        <v>18.16</v>
      </c>
      <c r="I50">
        <v>115.69</v>
      </c>
      <c r="J50">
        <v>270.98</v>
      </c>
      <c r="K50">
        <v>51.06</v>
      </c>
      <c r="L50">
        <v>3.1</v>
      </c>
      <c r="M50">
        <v>6.97</v>
      </c>
      <c r="N50" s="135">
        <v>31.34</v>
      </c>
      <c r="O50" s="135">
        <v>31.33</v>
      </c>
      <c r="P50" s="135">
        <v>31.33</v>
      </c>
      <c r="Q50">
        <v>3.3</v>
      </c>
      <c r="R50">
        <v>145.35</v>
      </c>
      <c r="S50">
        <v>3.52</v>
      </c>
      <c r="T50">
        <v>22.36</v>
      </c>
      <c r="U50">
        <v>7.45</v>
      </c>
      <c r="V50">
        <v>7.46</v>
      </c>
      <c r="W50">
        <v>242.8</v>
      </c>
      <c r="X50">
        <v>48.56</v>
      </c>
      <c r="Y50">
        <v>95.56</v>
      </c>
      <c r="Z50">
        <v>50</v>
      </c>
      <c r="AA50">
        <v>89.34</v>
      </c>
      <c r="AB50">
        <v>44.66</v>
      </c>
      <c r="AC50">
        <v>3.83</v>
      </c>
      <c r="AD50">
        <v>18.670000000000002</v>
      </c>
      <c r="AE50">
        <v>18.670000000000002</v>
      </c>
      <c r="AF50">
        <v>6.43</v>
      </c>
      <c r="AG50">
        <f t="shared" si="1"/>
        <v>3.6117309999999998</v>
      </c>
      <c r="AH50">
        <f t="shared" si="2"/>
        <v>2.8182689999999999</v>
      </c>
    </row>
    <row r="51" spans="1:34">
      <c r="A51" t="s">
        <v>93</v>
      </c>
      <c r="B51" s="75">
        <v>242.72</v>
      </c>
      <c r="C51" s="75">
        <v>50.42</v>
      </c>
      <c r="D51" s="135">
        <f t="shared" si="0"/>
        <v>94</v>
      </c>
      <c r="E51" s="75"/>
      <c r="F51" s="78">
        <v>17.75</v>
      </c>
      <c r="G51" s="78">
        <v>17.75</v>
      </c>
      <c r="H51" s="78">
        <v>18.190000000000001</v>
      </c>
      <c r="I51">
        <v>115.69</v>
      </c>
      <c r="J51">
        <v>270.98</v>
      </c>
      <c r="K51">
        <v>51.16</v>
      </c>
      <c r="L51">
        <v>3.41</v>
      </c>
      <c r="M51">
        <v>7</v>
      </c>
      <c r="N51" s="135">
        <v>31.34</v>
      </c>
      <c r="O51" s="135">
        <v>31.33</v>
      </c>
      <c r="P51" s="135">
        <v>31.33</v>
      </c>
      <c r="Q51">
        <v>3.37</v>
      </c>
      <c r="R51">
        <v>146.63</v>
      </c>
      <c r="S51">
        <v>3.52</v>
      </c>
      <c r="T51">
        <v>22.13</v>
      </c>
      <c r="U51">
        <v>7.38</v>
      </c>
      <c r="V51">
        <v>7.37</v>
      </c>
      <c r="W51">
        <v>242.8</v>
      </c>
      <c r="X51">
        <v>48.56</v>
      </c>
      <c r="Y51">
        <v>95.55</v>
      </c>
      <c r="Z51">
        <v>50</v>
      </c>
      <c r="AA51">
        <v>88.67</v>
      </c>
      <c r="AB51">
        <v>44.33</v>
      </c>
      <c r="AC51">
        <v>3.68</v>
      </c>
      <c r="AD51">
        <v>19.600000000000001</v>
      </c>
      <c r="AE51">
        <v>19.600000000000001</v>
      </c>
      <c r="AF51">
        <v>6.43</v>
      </c>
      <c r="AG51">
        <f t="shared" si="1"/>
        <v>3.6117309999999998</v>
      </c>
      <c r="AH51">
        <f t="shared" si="2"/>
        <v>2.8182689999999999</v>
      </c>
    </row>
    <row r="52" spans="1:34">
      <c r="A52" t="s">
        <v>94</v>
      </c>
      <c r="B52" s="75">
        <v>242.72</v>
      </c>
      <c r="C52" s="75">
        <v>50.42</v>
      </c>
      <c r="D52" s="135">
        <f t="shared" si="0"/>
        <v>94</v>
      </c>
      <c r="E52" s="75"/>
      <c r="F52" s="78">
        <v>17.79</v>
      </c>
      <c r="G52" s="78">
        <v>17.79</v>
      </c>
      <c r="H52" s="78">
        <v>18.23</v>
      </c>
      <c r="I52">
        <v>115.69</v>
      </c>
      <c r="J52">
        <v>270.98</v>
      </c>
      <c r="K52">
        <v>51.16</v>
      </c>
      <c r="L52">
        <v>3.41</v>
      </c>
      <c r="M52">
        <v>7.02</v>
      </c>
      <c r="N52" s="135">
        <v>31.34</v>
      </c>
      <c r="O52" s="135">
        <v>31.33</v>
      </c>
      <c r="P52" s="135">
        <v>31.33</v>
      </c>
      <c r="Q52">
        <v>3.37</v>
      </c>
      <c r="R52">
        <v>142.44</v>
      </c>
      <c r="S52">
        <v>3.52</v>
      </c>
      <c r="T52">
        <v>22.33</v>
      </c>
      <c r="U52">
        <v>7.44</v>
      </c>
      <c r="V52">
        <v>7.45</v>
      </c>
      <c r="W52">
        <v>242.8</v>
      </c>
      <c r="X52">
        <v>48.56</v>
      </c>
      <c r="Y52">
        <v>95.58</v>
      </c>
      <c r="Z52">
        <v>50</v>
      </c>
      <c r="AA52">
        <v>88.67</v>
      </c>
      <c r="AB52">
        <v>44.33</v>
      </c>
      <c r="AC52">
        <v>3.86</v>
      </c>
      <c r="AD52">
        <v>19.8</v>
      </c>
      <c r="AE52">
        <v>19.8</v>
      </c>
      <c r="AF52">
        <v>6.43</v>
      </c>
      <c r="AG52">
        <f t="shared" si="1"/>
        <v>3.6117309999999998</v>
      </c>
      <c r="AH52">
        <f t="shared" si="2"/>
        <v>2.8182689999999999</v>
      </c>
    </row>
    <row r="53" spans="1:34">
      <c r="A53" t="s">
        <v>95</v>
      </c>
      <c r="B53" s="75">
        <v>242.72</v>
      </c>
      <c r="C53" s="75">
        <v>50.42</v>
      </c>
      <c r="D53" s="135">
        <f t="shared" si="0"/>
        <v>94</v>
      </c>
      <c r="E53" s="75"/>
      <c r="F53" s="78">
        <v>17.760000000000002</v>
      </c>
      <c r="G53" s="78">
        <v>17.760000000000002</v>
      </c>
      <c r="H53" s="78">
        <v>18.2</v>
      </c>
      <c r="I53">
        <v>115.69</v>
      </c>
      <c r="J53">
        <v>270.98</v>
      </c>
      <c r="K53">
        <v>51.16</v>
      </c>
      <c r="L53">
        <v>3.41</v>
      </c>
      <c r="M53">
        <v>6.97</v>
      </c>
      <c r="N53" s="135">
        <v>31.34</v>
      </c>
      <c r="O53" s="135">
        <v>31.33</v>
      </c>
      <c r="P53" s="135">
        <v>31.33</v>
      </c>
      <c r="Q53">
        <v>3.37</v>
      </c>
      <c r="R53">
        <v>141.78</v>
      </c>
      <c r="S53">
        <v>3.52</v>
      </c>
      <c r="T53">
        <v>22.5</v>
      </c>
      <c r="U53">
        <v>7.5</v>
      </c>
      <c r="V53">
        <v>7.49</v>
      </c>
      <c r="W53">
        <v>242.8</v>
      </c>
      <c r="X53">
        <v>48.56</v>
      </c>
      <c r="Y53">
        <v>95.56</v>
      </c>
      <c r="Z53">
        <v>50</v>
      </c>
      <c r="AA53">
        <v>89.34</v>
      </c>
      <c r="AB53">
        <v>44.66</v>
      </c>
      <c r="AC53">
        <v>3.84</v>
      </c>
      <c r="AD53">
        <v>18.78</v>
      </c>
      <c r="AE53">
        <v>18.78</v>
      </c>
      <c r="AF53">
        <v>6.43</v>
      </c>
      <c r="AG53">
        <f t="shared" si="1"/>
        <v>3.6117309999999998</v>
      </c>
      <c r="AH53">
        <f t="shared" si="2"/>
        <v>2.8182689999999999</v>
      </c>
    </row>
    <row r="54" spans="1:34">
      <c r="A54" t="s">
        <v>96</v>
      </c>
      <c r="B54" s="75">
        <v>242.72</v>
      </c>
      <c r="C54" s="75">
        <v>50.42</v>
      </c>
      <c r="D54" s="135">
        <f t="shared" si="0"/>
        <v>94</v>
      </c>
      <c r="E54" s="75"/>
      <c r="F54" s="78">
        <v>17.82</v>
      </c>
      <c r="G54" s="78">
        <v>17.82</v>
      </c>
      <c r="H54" s="78">
        <v>18.260000000000002</v>
      </c>
      <c r="I54">
        <v>115.69</v>
      </c>
      <c r="J54">
        <v>270.98</v>
      </c>
      <c r="K54">
        <v>51.16</v>
      </c>
      <c r="L54">
        <v>3.41</v>
      </c>
      <c r="M54">
        <v>7.09</v>
      </c>
      <c r="N54" s="135">
        <v>31.34</v>
      </c>
      <c r="O54" s="135">
        <v>31.33</v>
      </c>
      <c r="P54" s="135">
        <v>31.33</v>
      </c>
      <c r="Q54">
        <v>3.37</v>
      </c>
      <c r="R54">
        <v>141.27000000000001</v>
      </c>
      <c r="S54">
        <v>3.52</v>
      </c>
      <c r="T54">
        <v>23.53</v>
      </c>
      <c r="U54">
        <v>7.85</v>
      </c>
      <c r="V54">
        <v>7.84</v>
      </c>
      <c r="W54">
        <v>242.8</v>
      </c>
      <c r="X54">
        <v>48.56</v>
      </c>
      <c r="Y54">
        <v>95.53</v>
      </c>
      <c r="Z54">
        <v>50</v>
      </c>
      <c r="AA54">
        <v>90</v>
      </c>
      <c r="AB54">
        <v>45</v>
      </c>
      <c r="AC54">
        <v>3.99</v>
      </c>
      <c r="AD54">
        <v>19.649999999999999</v>
      </c>
      <c r="AE54">
        <v>19.649999999999999</v>
      </c>
      <c r="AF54">
        <v>6.43</v>
      </c>
      <c r="AG54">
        <f t="shared" si="1"/>
        <v>3.6117309999999998</v>
      </c>
      <c r="AH54">
        <f t="shared" si="2"/>
        <v>2.8182689999999999</v>
      </c>
    </row>
    <row r="55" spans="1:34">
      <c r="A55" t="s">
        <v>97</v>
      </c>
      <c r="B55" s="75">
        <v>242.72</v>
      </c>
      <c r="C55" s="75">
        <v>55.19</v>
      </c>
      <c r="D55" s="135">
        <f t="shared" si="0"/>
        <v>94</v>
      </c>
      <c r="E55" s="75"/>
      <c r="F55" s="78">
        <v>17.73</v>
      </c>
      <c r="G55" s="78">
        <v>17.73</v>
      </c>
      <c r="H55" s="78">
        <v>18.170000000000002</v>
      </c>
      <c r="I55">
        <v>107.19</v>
      </c>
      <c r="J55">
        <v>270.98</v>
      </c>
      <c r="K55">
        <v>51.16</v>
      </c>
      <c r="L55">
        <v>3.41</v>
      </c>
      <c r="M55">
        <v>6.97</v>
      </c>
      <c r="N55" s="135">
        <v>31.34</v>
      </c>
      <c r="O55" s="135">
        <v>31.33</v>
      </c>
      <c r="P55" s="135">
        <v>31.33</v>
      </c>
      <c r="Q55">
        <v>3.45</v>
      </c>
      <c r="R55">
        <v>140.66999999999999</v>
      </c>
      <c r="S55">
        <v>3.61</v>
      </c>
      <c r="T55">
        <v>25.16</v>
      </c>
      <c r="U55">
        <v>8.39</v>
      </c>
      <c r="V55">
        <v>8.3800000000000008</v>
      </c>
      <c r="W55">
        <v>242.8</v>
      </c>
      <c r="X55">
        <v>48.56</v>
      </c>
      <c r="Y55">
        <v>95.43</v>
      </c>
      <c r="Z55">
        <v>50</v>
      </c>
      <c r="AA55">
        <v>90.67</v>
      </c>
      <c r="AB55">
        <v>45.33</v>
      </c>
      <c r="AC55">
        <v>3.99</v>
      </c>
      <c r="AD55">
        <v>21.4</v>
      </c>
      <c r="AE55">
        <v>21.4</v>
      </c>
      <c r="AF55">
        <v>6.43</v>
      </c>
      <c r="AG55">
        <f t="shared" si="1"/>
        <v>3.6117309999999998</v>
      </c>
      <c r="AH55">
        <f t="shared" si="2"/>
        <v>2.8182689999999999</v>
      </c>
    </row>
    <row r="56" spans="1:34">
      <c r="A56" t="s">
        <v>98</v>
      </c>
      <c r="B56" s="75">
        <v>260.72000000000003</v>
      </c>
      <c r="C56" s="75">
        <v>74.14</v>
      </c>
      <c r="D56" s="135">
        <f t="shared" si="0"/>
        <v>94</v>
      </c>
      <c r="E56" s="75"/>
      <c r="F56" s="78">
        <v>17.61</v>
      </c>
      <c r="G56" s="78">
        <v>17.61</v>
      </c>
      <c r="H56" s="78">
        <v>18.059999999999999</v>
      </c>
      <c r="I56">
        <v>98.68</v>
      </c>
      <c r="J56">
        <v>270.98</v>
      </c>
      <c r="K56">
        <v>51.16</v>
      </c>
      <c r="L56">
        <v>3.41</v>
      </c>
      <c r="M56">
        <v>7.1</v>
      </c>
      <c r="N56" s="135">
        <v>31.34</v>
      </c>
      <c r="O56" s="135">
        <v>31.33</v>
      </c>
      <c r="P56" s="135">
        <v>31.33</v>
      </c>
      <c r="Q56">
        <v>3.45</v>
      </c>
      <c r="R56">
        <v>141.03</v>
      </c>
      <c r="S56">
        <v>3.61</v>
      </c>
      <c r="T56">
        <v>26.68</v>
      </c>
      <c r="U56">
        <v>8.89</v>
      </c>
      <c r="V56">
        <v>8.9</v>
      </c>
      <c r="W56">
        <v>242.8</v>
      </c>
      <c r="X56">
        <v>48.56</v>
      </c>
      <c r="Y56">
        <v>95.38</v>
      </c>
      <c r="Z56">
        <v>49.85</v>
      </c>
      <c r="AA56">
        <v>90.67</v>
      </c>
      <c r="AB56">
        <v>45.33</v>
      </c>
      <c r="AC56">
        <v>3.97</v>
      </c>
      <c r="AD56">
        <v>23.56</v>
      </c>
      <c r="AE56">
        <v>23.56</v>
      </c>
      <c r="AF56">
        <v>6.43</v>
      </c>
      <c r="AG56">
        <f t="shared" si="1"/>
        <v>3.6117309999999998</v>
      </c>
      <c r="AH56">
        <f t="shared" si="2"/>
        <v>2.8182689999999999</v>
      </c>
    </row>
    <row r="57" spans="1:34">
      <c r="A57" t="s">
        <v>99</v>
      </c>
      <c r="B57" s="75">
        <v>260.72000000000003</v>
      </c>
      <c r="C57" s="75">
        <v>74.14</v>
      </c>
      <c r="D57" s="135">
        <f t="shared" si="0"/>
        <v>94</v>
      </c>
      <c r="E57" s="75"/>
      <c r="F57" s="78">
        <v>17.399999999999999</v>
      </c>
      <c r="G57" s="78">
        <v>17.399999999999999</v>
      </c>
      <c r="H57" s="78">
        <v>17.850000000000001</v>
      </c>
      <c r="I57">
        <v>115.69</v>
      </c>
      <c r="J57">
        <v>270.98</v>
      </c>
      <c r="K57">
        <v>51.16</v>
      </c>
      <c r="L57">
        <v>3.41</v>
      </c>
      <c r="M57">
        <v>7.08</v>
      </c>
      <c r="N57" s="135">
        <v>31.34</v>
      </c>
      <c r="O57" s="135">
        <v>31.33</v>
      </c>
      <c r="P57" s="135">
        <v>31.33</v>
      </c>
      <c r="Q57">
        <v>3.45</v>
      </c>
      <c r="R57">
        <v>139.05000000000001</v>
      </c>
      <c r="S57">
        <v>3.61</v>
      </c>
      <c r="T57">
        <v>28.84</v>
      </c>
      <c r="U57">
        <v>9.61</v>
      </c>
      <c r="V57">
        <v>9.6199999999999992</v>
      </c>
      <c r="W57">
        <v>242.8</v>
      </c>
      <c r="X57">
        <v>48.56</v>
      </c>
      <c r="Y57">
        <v>95.42</v>
      </c>
      <c r="Z57">
        <v>49.06</v>
      </c>
      <c r="AA57">
        <v>91.34</v>
      </c>
      <c r="AB57">
        <v>45.66</v>
      </c>
      <c r="AC57">
        <v>4.45</v>
      </c>
      <c r="AD57">
        <v>25.16</v>
      </c>
      <c r="AE57">
        <v>25.16</v>
      </c>
      <c r="AF57">
        <v>6.43</v>
      </c>
      <c r="AG57">
        <f t="shared" si="1"/>
        <v>3.6117309999999998</v>
      </c>
      <c r="AH57">
        <f t="shared" si="2"/>
        <v>2.8182689999999999</v>
      </c>
    </row>
    <row r="58" spans="1:34">
      <c r="A58" t="s">
        <v>100</v>
      </c>
      <c r="B58" s="75">
        <v>260.72000000000003</v>
      </c>
      <c r="C58" s="75">
        <v>74.14</v>
      </c>
      <c r="D58" s="135">
        <f t="shared" si="0"/>
        <v>94</v>
      </c>
      <c r="E58" s="75"/>
      <c r="F58" s="78">
        <v>16.97</v>
      </c>
      <c r="G58" s="78">
        <v>16.97</v>
      </c>
      <c r="H58" s="78">
        <v>17.39</v>
      </c>
      <c r="I58">
        <v>115.69</v>
      </c>
      <c r="J58">
        <v>270.98</v>
      </c>
      <c r="K58">
        <v>51.16</v>
      </c>
      <c r="L58">
        <v>3.41</v>
      </c>
      <c r="M58">
        <v>7.1</v>
      </c>
      <c r="N58" s="135">
        <v>31.34</v>
      </c>
      <c r="O58" s="135">
        <v>31.33</v>
      </c>
      <c r="P58" s="135">
        <v>31.33</v>
      </c>
      <c r="Q58">
        <v>3.45</v>
      </c>
      <c r="R58">
        <v>134.93</v>
      </c>
      <c r="S58">
        <v>3.61</v>
      </c>
      <c r="T58">
        <v>25.33</v>
      </c>
      <c r="U58">
        <v>8.44</v>
      </c>
      <c r="V58">
        <v>8.44</v>
      </c>
      <c r="W58">
        <v>242.8</v>
      </c>
      <c r="X58">
        <v>48.56</v>
      </c>
      <c r="Y58">
        <v>95.18</v>
      </c>
      <c r="Z58">
        <v>48.11</v>
      </c>
      <c r="AA58">
        <v>92.67</v>
      </c>
      <c r="AB58">
        <v>46.33</v>
      </c>
      <c r="AC58">
        <v>4.33</v>
      </c>
      <c r="AD58">
        <v>26.37</v>
      </c>
      <c r="AE58">
        <v>26.37</v>
      </c>
      <c r="AF58">
        <v>6.43</v>
      </c>
      <c r="AG58">
        <f t="shared" si="1"/>
        <v>3.6117309999999998</v>
      </c>
      <c r="AH58">
        <f t="shared" si="2"/>
        <v>2.8182689999999999</v>
      </c>
    </row>
    <row r="59" spans="1:34">
      <c r="A59" t="s">
        <v>101</v>
      </c>
      <c r="B59" s="75">
        <v>260.72000000000003</v>
      </c>
      <c r="C59" s="75">
        <v>50.42</v>
      </c>
      <c r="D59" s="135">
        <f t="shared" si="0"/>
        <v>94</v>
      </c>
      <c r="E59" s="75"/>
      <c r="F59" s="78">
        <v>16.7</v>
      </c>
      <c r="G59" s="78">
        <v>16.7</v>
      </c>
      <c r="H59" s="78">
        <v>17.11</v>
      </c>
      <c r="I59">
        <v>115.69</v>
      </c>
      <c r="J59">
        <v>270.98</v>
      </c>
      <c r="K59">
        <v>51.16</v>
      </c>
      <c r="L59">
        <v>3.56</v>
      </c>
      <c r="M59">
        <v>8.15</v>
      </c>
      <c r="N59" s="135">
        <v>31.34</v>
      </c>
      <c r="O59" s="135">
        <v>31.33</v>
      </c>
      <c r="P59" s="135">
        <v>31.33</v>
      </c>
      <c r="Q59">
        <v>3.45</v>
      </c>
      <c r="R59">
        <v>130.25</v>
      </c>
      <c r="S59">
        <v>3.8</v>
      </c>
      <c r="T59">
        <v>25.5</v>
      </c>
      <c r="U59">
        <v>8.5</v>
      </c>
      <c r="V59">
        <v>8.49</v>
      </c>
      <c r="W59">
        <v>242.8</v>
      </c>
      <c r="X59">
        <v>48.56</v>
      </c>
      <c r="Y59">
        <v>94.23</v>
      </c>
      <c r="Z59">
        <v>46.89</v>
      </c>
      <c r="AA59">
        <v>94</v>
      </c>
      <c r="AB59">
        <v>47</v>
      </c>
      <c r="AC59">
        <v>4.5199999999999996</v>
      </c>
      <c r="AD59">
        <v>24.01</v>
      </c>
      <c r="AE59">
        <v>24.01</v>
      </c>
      <c r="AF59">
        <v>6.43</v>
      </c>
      <c r="AG59">
        <f t="shared" si="1"/>
        <v>3.6117309999999998</v>
      </c>
      <c r="AH59">
        <f t="shared" si="2"/>
        <v>2.8182689999999999</v>
      </c>
    </row>
    <row r="60" spans="1:34">
      <c r="A60" t="s">
        <v>102</v>
      </c>
      <c r="B60" s="75">
        <v>260.72000000000003</v>
      </c>
      <c r="C60" s="75">
        <v>50.42</v>
      </c>
      <c r="D60" s="135">
        <f t="shared" si="0"/>
        <v>94</v>
      </c>
      <c r="E60" s="75"/>
      <c r="F60" s="78">
        <v>16.38</v>
      </c>
      <c r="G60" s="78">
        <v>16.38</v>
      </c>
      <c r="H60" s="78">
        <v>16.8</v>
      </c>
      <c r="I60">
        <v>115.69</v>
      </c>
      <c r="J60">
        <v>270.98</v>
      </c>
      <c r="K60">
        <v>51.16</v>
      </c>
      <c r="L60">
        <v>3.56</v>
      </c>
      <c r="M60">
        <v>9.4600000000000009</v>
      </c>
      <c r="N60" s="135">
        <v>31.34</v>
      </c>
      <c r="O60" s="135">
        <v>31.33</v>
      </c>
      <c r="P60" s="135">
        <v>31.33</v>
      </c>
      <c r="Q60">
        <v>3.45</v>
      </c>
      <c r="R60">
        <v>125.27</v>
      </c>
      <c r="S60">
        <v>3.8</v>
      </c>
      <c r="T60">
        <v>25.56</v>
      </c>
      <c r="U60">
        <v>8.52</v>
      </c>
      <c r="V60">
        <v>8.52</v>
      </c>
      <c r="W60">
        <v>242.8</v>
      </c>
      <c r="X60">
        <v>48.56</v>
      </c>
      <c r="Y60">
        <v>93.65</v>
      </c>
      <c r="Z60">
        <v>45.77</v>
      </c>
      <c r="AA60">
        <v>95.34</v>
      </c>
      <c r="AB60">
        <v>47.66</v>
      </c>
      <c r="AC60">
        <v>4.78</v>
      </c>
      <c r="AD60">
        <v>24.27</v>
      </c>
      <c r="AE60">
        <v>24.27</v>
      </c>
      <c r="AF60">
        <v>6.43</v>
      </c>
      <c r="AG60">
        <f t="shared" si="1"/>
        <v>3.6117309999999998</v>
      </c>
      <c r="AH60">
        <f t="shared" si="2"/>
        <v>2.8182689999999999</v>
      </c>
    </row>
    <row r="61" spans="1:34">
      <c r="A61" t="s">
        <v>103</v>
      </c>
      <c r="B61" s="75">
        <v>260.72000000000003</v>
      </c>
      <c r="C61" s="75">
        <v>50.42</v>
      </c>
      <c r="D61" s="135">
        <f t="shared" si="0"/>
        <v>94</v>
      </c>
      <c r="E61" s="75"/>
      <c r="F61" s="78">
        <v>15.63</v>
      </c>
      <c r="G61" s="78">
        <v>15.63</v>
      </c>
      <c r="H61" s="78">
        <v>16.03</v>
      </c>
      <c r="I61">
        <v>115.69</v>
      </c>
      <c r="J61">
        <v>270.98</v>
      </c>
      <c r="K61">
        <v>51.16</v>
      </c>
      <c r="L61">
        <v>3.56</v>
      </c>
      <c r="M61">
        <v>10.69</v>
      </c>
      <c r="N61" s="135">
        <v>31.34</v>
      </c>
      <c r="O61" s="135">
        <v>31.33</v>
      </c>
      <c r="P61" s="135">
        <v>31.33</v>
      </c>
      <c r="Q61">
        <v>3.45</v>
      </c>
      <c r="R61">
        <v>118.9</v>
      </c>
      <c r="S61">
        <v>3.8</v>
      </c>
      <c r="T61">
        <v>27.46</v>
      </c>
      <c r="U61">
        <v>9.15</v>
      </c>
      <c r="V61">
        <v>9.16</v>
      </c>
      <c r="W61">
        <v>242.8</v>
      </c>
      <c r="X61">
        <v>48.56</v>
      </c>
      <c r="Y61">
        <v>92.52</v>
      </c>
      <c r="Z61">
        <v>44.44</v>
      </c>
      <c r="AA61">
        <v>97.34</v>
      </c>
      <c r="AB61">
        <v>48.66</v>
      </c>
      <c r="AC61">
        <v>4.9400000000000004</v>
      </c>
      <c r="AD61">
        <v>24.65</v>
      </c>
      <c r="AE61">
        <v>24.65</v>
      </c>
      <c r="AF61">
        <v>6.43</v>
      </c>
      <c r="AG61">
        <f t="shared" si="1"/>
        <v>3.6117309999999998</v>
      </c>
      <c r="AH61">
        <f t="shared" si="2"/>
        <v>2.8182689999999999</v>
      </c>
    </row>
    <row r="62" spans="1:34">
      <c r="A62" t="s">
        <v>104</v>
      </c>
      <c r="B62" s="75">
        <v>260.72000000000003</v>
      </c>
      <c r="C62" s="75">
        <v>50.42</v>
      </c>
      <c r="D62" s="135">
        <f t="shared" si="0"/>
        <v>94</v>
      </c>
      <c r="E62" s="75"/>
      <c r="F62" s="78">
        <v>15.08</v>
      </c>
      <c r="G62" s="78">
        <v>15.08</v>
      </c>
      <c r="H62" s="78">
        <v>15.46</v>
      </c>
      <c r="I62">
        <v>115.69</v>
      </c>
      <c r="J62">
        <v>270.98</v>
      </c>
      <c r="K62">
        <v>51.16</v>
      </c>
      <c r="L62">
        <v>3.56</v>
      </c>
      <c r="M62">
        <v>11.53</v>
      </c>
      <c r="N62" s="135">
        <v>31.34</v>
      </c>
      <c r="O62" s="135">
        <v>31.33</v>
      </c>
      <c r="P62" s="135">
        <v>31.33</v>
      </c>
      <c r="Q62">
        <v>3.45</v>
      </c>
      <c r="R62">
        <v>111.78</v>
      </c>
      <c r="S62">
        <v>3.8</v>
      </c>
      <c r="T62">
        <v>28.22</v>
      </c>
      <c r="U62">
        <v>9.41</v>
      </c>
      <c r="V62">
        <v>9.4</v>
      </c>
      <c r="W62">
        <v>242.8</v>
      </c>
      <c r="X62">
        <v>48.56</v>
      </c>
      <c r="Y62">
        <v>90.64</v>
      </c>
      <c r="Z62">
        <v>42.92</v>
      </c>
      <c r="AA62">
        <v>95.34</v>
      </c>
      <c r="AB62">
        <v>47.66</v>
      </c>
      <c r="AC62">
        <v>5.17</v>
      </c>
      <c r="AD62">
        <v>25.63</v>
      </c>
      <c r="AE62">
        <v>25.63</v>
      </c>
      <c r="AF62">
        <v>6.43</v>
      </c>
      <c r="AG62">
        <f t="shared" si="1"/>
        <v>3.6117309999999998</v>
      </c>
      <c r="AH62">
        <f t="shared" si="2"/>
        <v>2.8182689999999999</v>
      </c>
    </row>
    <row r="63" spans="1:34">
      <c r="A63" t="s">
        <v>105</v>
      </c>
      <c r="B63" s="75">
        <v>260.72000000000003</v>
      </c>
      <c r="C63" s="75">
        <v>63.16</v>
      </c>
      <c r="D63" s="135">
        <f t="shared" si="0"/>
        <v>94</v>
      </c>
      <c r="E63" s="75"/>
      <c r="F63" s="78">
        <v>14.41</v>
      </c>
      <c r="G63" s="78">
        <v>14.41</v>
      </c>
      <c r="H63" s="78">
        <v>14.77</v>
      </c>
      <c r="I63">
        <v>115.69</v>
      </c>
      <c r="J63">
        <v>270.98</v>
      </c>
      <c r="K63">
        <v>100.93</v>
      </c>
      <c r="L63">
        <v>3.56</v>
      </c>
      <c r="M63">
        <v>13.92</v>
      </c>
      <c r="N63" s="135">
        <v>31.34</v>
      </c>
      <c r="O63" s="135">
        <v>31.33</v>
      </c>
      <c r="P63" s="135">
        <v>31.33</v>
      </c>
      <c r="Q63">
        <v>3.6</v>
      </c>
      <c r="R63">
        <v>104.13</v>
      </c>
      <c r="S63">
        <v>3.99</v>
      </c>
      <c r="T63">
        <v>31.53</v>
      </c>
      <c r="U63">
        <v>10.51</v>
      </c>
      <c r="V63">
        <v>10.51</v>
      </c>
      <c r="W63">
        <v>242.8</v>
      </c>
      <c r="X63">
        <v>48.56</v>
      </c>
      <c r="Y63">
        <v>86.34</v>
      </c>
      <c r="Z63">
        <v>41.22</v>
      </c>
      <c r="AA63">
        <v>90.67</v>
      </c>
      <c r="AB63">
        <v>45.33</v>
      </c>
      <c r="AC63">
        <v>5.35</v>
      </c>
      <c r="AD63">
        <v>26.69</v>
      </c>
      <c r="AE63">
        <v>26.69</v>
      </c>
      <c r="AF63">
        <v>6.43</v>
      </c>
      <c r="AG63">
        <f t="shared" si="1"/>
        <v>3.6117309999999998</v>
      </c>
      <c r="AH63">
        <f t="shared" si="2"/>
        <v>2.8182689999999999</v>
      </c>
    </row>
    <row r="64" spans="1:34">
      <c r="A64" t="s">
        <v>106</v>
      </c>
      <c r="B64" s="75">
        <v>260.72000000000003</v>
      </c>
      <c r="C64" s="75">
        <v>63.16</v>
      </c>
      <c r="D64" s="135">
        <f t="shared" si="0"/>
        <v>94</v>
      </c>
      <c r="E64" s="75"/>
      <c r="F64" s="78">
        <v>13.55</v>
      </c>
      <c r="G64" s="78">
        <v>13.55</v>
      </c>
      <c r="H64" s="78">
        <v>13.89</v>
      </c>
      <c r="I64">
        <v>115.69</v>
      </c>
      <c r="J64">
        <v>270.98</v>
      </c>
      <c r="K64">
        <v>100.93</v>
      </c>
      <c r="L64">
        <v>3.56</v>
      </c>
      <c r="M64">
        <v>16</v>
      </c>
      <c r="N64" s="135">
        <v>31.34</v>
      </c>
      <c r="O64" s="135">
        <v>31.33</v>
      </c>
      <c r="P64" s="135">
        <v>31.33</v>
      </c>
      <c r="Q64">
        <v>3.6</v>
      </c>
      <c r="R64">
        <v>96.47</v>
      </c>
      <c r="S64">
        <v>3.99</v>
      </c>
      <c r="T64">
        <v>33.119999999999997</v>
      </c>
      <c r="U64">
        <v>11.04</v>
      </c>
      <c r="V64">
        <v>11.05</v>
      </c>
      <c r="W64">
        <v>230.06</v>
      </c>
      <c r="X64">
        <v>46.01</v>
      </c>
      <c r="Y64">
        <v>81.39</v>
      </c>
      <c r="Z64">
        <v>39.270000000000003</v>
      </c>
      <c r="AA64">
        <v>85.34</v>
      </c>
      <c r="AB64">
        <v>42.66</v>
      </c>
      <c r="AC64">
        <v>5.7</v>
      </c>
      <c r="AD64">
        <v>27.28</v>
      </c>
      <c r="AE64">
        <v>27.28</v>
      </c>
      <c r="AF64">
        <v>6.43</v>
      </c>
      <c r="AG64">
        <f t="shared" si="1"/>
        <v>3.6117309999999998</v>
      </c>
      <c r="AH64">
        <f t="shared" si="2"/>
        <v>2.8182689999999999</v>
      </c>
    </row>
    <row r="65" spans="1:34">
      <c r="A65" t="s">
        <v>107</v>
      </c>
      <c r="B65" s="75">
        <v>260.72000000000003</v>
      </c>
      <c r="C65" s="75">
        <v>63.16</v>
      </c>
      <c r="D65" s="135">
        <f t="shared" si="0"/>
        <v>94</v>
      </c>
      <c r="E65" s="75"/>
      <c r="F65" s="78">
        <v>12.86</v>
      </c>
      <c r="G65" s="78">
        <v>12.86</v>
      </c>
      <c r="H65" s="78">
        <v>13.18</v>
      </c>
      <c r="I65">
        <v>115.69</v>
      </c>
      <c r="J65">
        <v>270.98</v>
      </c>
      <c r="K65">
        <v>100.93</v>
      </c>
      <c r="L65">
        <v>3.72</v>
      </c>
      <c r="M65">
        <v>11.14</v>
      </c>
      <c r="N65" s="135">
        <v>31.34</v>
      </c>
      <c r="O65" s="135">
        <v>31.33</v>
      </c>
      <c r="P65" s="135">
        <v>31.33</v>
      </c>
      <c r="Q65">
        <v>3.6</v>
      </c>
      <c r="R65">
        <v>88.43</v>
      </c>
      <c r="S65">
        <v>3.99</v>
      </c>
      <c r="T65">
        <v>34.85</v>
      </c>
      <c r="U65">
        <v>11.62</v>
      </c>
      <c r="V65">
        <v>11.61</v>
      </c>
      <c r="W65">
        <v>215.35</v>
      </c>
      <c r="X65">
        <v>43.07</v>
      </c>
      <c r="Y65">
        <v>76.8</v>
      </c>
      <c r="Z65">
        <v>38.799999999999997</v>
      </c>
      <c r="AA65">
        <v>80</v>
      </c>
      <c r="AB65">
        <v>40</v>
      </c>
      <c r="AC65">
        <v>7.87</v>
      </c>
      <c r="AD65">
        <v>30.19</v>
      </c>
      <c r="AE65">
        <v>30.19</v>
      </c>
      <c r="AF65">
        <v>6.43</v>
      </c>
      <c r="AG65">
        <f t="shared" si="1"/>
        <v>3.6117309999999998</v>
      </c>
      <c r="AH65">
        <f t="shared" si="2"/>
        <v>2.8182689999999999</v>
      </c>
    </row>
    <row r="66" spans="1:34">
      <c r="A66" t="s">
        <v>108</v>
      </c>
      <c r="B66" s="75">
        <v>260.72000000000003</v>
      </c>
      <c r="C66" s="75">
        <v>63.16</v>
      </c>
      <c r="D66" s="135">
        <f t="shared" si="0"/>
        <v>94</v>
      </c>
      <c r="E66" s="75"/>
      <c r="F66" s="78">
        <v>11.94</v>
      </c>
      <c r="G66" s="78">
        <v>11.94</v>
      </c>
      <c r="H66" s="78">
        <v>12.24</v>
      </c>
      <c r="I66">
        <v>115.69</v>
      </c>
      <c r="J66">
        <v>270.98</v>
      </c>
      <c r="K66">
        <v>100.93</v>
      </c>
      <c r="L66">
        <v>3.72</v>
      </c>
      <c r="M66">
        <v>11.29</v>
      </c>
      <c r="N66" s="135">
        <v>31.34</v>
      </c>
      <c r="O66" s="135">
        <v>31.33</v>
      </c>
      <c r="P66" s="135">
        <v>31.33</v>
      </c>
      <c r="Q66">
        <v>3.6</v>
      </c>
      <c r="R66">
        <v>80.040000000000006</v>
      </c>
      <c r="S66">
        <v>3.99</v>
      </c>
      <c r="T66">
        <v>36.85</v>
      </c>
      <c r="U66">
        <v>12.28</v>
      </c>
      <c r="V66">
        <v>12.28</v>
      </c>
      <c r="W66">
        <v>202.63</v>
      </c>
      <c r="X66">
        <v>40.53</v>
      </c>
      <c r="Y66">
        <v>70.84</v>
      </c>
      <c r="Z66">
        <v>36.450000000000003</v>
      </c>
      <c r="AA66">
        <v>75.34</v>
      </c>
      <c r="AB66">
        <v>37.659999999999997</v>
      </c>
      <c r="AC66">
        <v>8.2799999999999994</v>
      </c>
      <c r="AD66">
        <v>31.58</v>
      </c>
      <c r="AE66">
        <v>31.58</v>
      </c>
      <c r="AF66">
        <v>6.43</v>
      </c>
      <c r="AG66">
        <f t="shared" si="1"/>
        <v>3.6117309999999998</v>
      </c>
      <c r="AH66">
        <f t="shared" si="2"/>
        <v>2.8182689999999999</v>
      </c>
    </row>
    <row r="67" spans="1:34">
      <c r="A67" t="s">
        <v>109</v>
      </c>
      <c r="B67" s="75">
        <v>260.72000000000003</v>
      </c>
      <c r="C67" s="75">
        <v>86.88</v>
      </c>
      <c r="D67" s="135">
        <f t="shared" si="0"/>
        <v>94</v>
      </c>
      <c r="E67" s="75"/>
      <c r="F67" s="78">
        <v>10.79</v>
      </c>
      <c r="G67" s="78">
        <v>10.79</v>
      </c>
      <c r="H67" s="78">
        <v>11.06</v>
      </c>
      <c r="I67">
        <v>115.69</v>
      </c>
      <c r="J67">
        <v>270.98</v>
      </c>
      <c r="K67">
        <v>100.93</v>
      </c>
      <c r="L67">
        <v>3.72</v>
      </c>
      <c r="M67">
        <v>11.23</v>
      </c>
      <c r="N67" s="135">
        <v>31.34</v>
      </c>
      <c r="O67" s="135">
        <v>31.33</v>
      </c>
      <c r="P67" s="135">
        <v>31.33</v>
      </c>
      <c r="Q67">
        <v>3.76</v>
      </c>
      <c r="R67">
        <v>71.290000000000006</v>
      </c>
      <c r="S67">
        <v>4.08</v>
      </c>
      <c r="T67">
        <v>38.56</v>
      </c>
      <c r="U67">
        <v>12.85</v>
      </c>
      <c r="V67">
        <v>12.86</v>
      </c>
      <c r="W67">
        <v>185.69</v>
      </c>
      <c r="X67">
        <v>37.14</v>
      </c>
      <c r="Y67">
        <v>64.849999999999994</v>
      </c>
      <c r="Z67">
        <v>33.75</v>
      </c>
      <c r="AA67">
        <v>67.34</v>
      </c>
      <c r="AB67">
        <v>33.659999999999997</v>
      </c>
      <c r="AC67">
        <v>8.7799999999999994</v>
      </c>
      <c r="AD67">
        <v>32.22</v>
      </c>
      <c r="AE67">
        <v>32.22</v>
      </c>
      <c r="AF67">
        <v>6.43</v>
      </c>
      <c r="AG67">
        <f t="shared" si="1"/>
        <v>3.6117309999999998</v>
      </c>
      <c r="AH67">
        <f t="shared" si="2"/>
        <v>2.8182689999999999</v>
      </c>
    </row>
    <row r="68" spans="1:34">
      <c r="A68" t="s">
        <v>110</v>
      </c>
      <c r="B68" s="75">
        <v>260.72000000000003</v>
      </c>
      <c r="C68" s="75">
        <v>86.88</v>
      </c>
      <c r="D68" s="135">
        <f t="shared" ref="D68:D98" si="3">N68+O68+P68</f>
        <v>94</v>
      </c>
      <c r="E68" s="75"/>
      <c r="F68" s="78">
        <v>10.01</v>
      </c>
      <c r="G68" s="78">
        <v>10.01</v>
      </c>
      <c r="H68" s="78">
        <v>10.26</v>
      </c>
      <c r="I68">
        <v>115.69</v>
      </c>
      <c r="J68">
        <v>270.98</v>
      </c>
      <c r="K68">
        <v>100.93</v>
      </c>
      <c r="L68">
        <v>3.72</v>
      </c>
      <c r="M68">
        <v>17.64</v>
      </c>
      <c r="N68" s="135">
        <v>31.34</v>
      </c>
      <c r="O68" s="135">
        <v>31.33</v>
      </c>
      <c r="P68" s="135">
        <v>31.33</v>
      </c>
      <c r="Q68">
        <v>3.76</v>
      </c>
      <c r="R68">
        <v>61.42</v>
      </c>
      <c r="S68">
        <v>4.08</v>
      </c>
      <c r="T68">
        <v>40.270000000000003</v>
      </c>
      <c r="U68">
        <v>13.42</v>
      </c>
      <c r="V68">
        <v>13.43</v>
      </c>
      <c r="W68">
        <v>168.01</v>
      </c>
      <c r="X68">
        <v>33.6</v>
      </c>
      <c r="Y68">
        <v>58.83</v>
      </c>
      <c r="Z68">
        <v>30.62</v>
      </c>
      <c r="AA68">
        <v>59.34</v>
      </c>
      <c r="AB68">
        <v>29.66</v>
      </c>
      <c r="AC68">
        <v>9.1</v>
      </c>
      <c r="AD68">
        <v>32.99</v>
      </c>
      <c r="AE68">
        <v>32.99</v>
      </c>
      <c r="AF68">
        <v>6.43</v>
      </c>
      <c r="AG68">
        <f t="shared" ref="AG68:AG98" si="4">AF68*$AG$2</f>
        <v>3.6117309999999998</v>
      </c>
      <c r="AH68">
        <f t="shared" ref="AH68:AH98" si="5">AF68*$AH$2</f>
        <v>2.8182689999999999</v>
      </c>
    </row>
    <row r="69" spans="1:34">
      <c r="A69" t="s">
        <v>111</v>
      </c>
      <c r="B69" s="75">
        <v>260.72000000000003</v>
      </c>
      <c r="C69" s="75">
        <v>86.91</v>
      </c>
      <c r="D69" s="135">
        <f t="shared" si="3"/>
        <v>94</v>
      </c>
      <c r="E69" s="75"/>
      <c r="F69" s="78">
        <v>8.7100000000000009</v>
      </c>
      <c r="G69" s="78">
        <v>8.7100000000000009</v>
      </c>
      <c r="H69" s="78">
        <v>8.93</v>
      </c>
      <c r="I69">
        <v>115.69</v>
      </c>
      <c r="J69">
        <v>270.98</v>
      </c>
      <c r="K69">
        <v>100.93</v>
      </c>
      <c r="L69">
        <v>3.72</v>
      </c>
      <c r="M69">
        <v>17.28</v>
      </c>
      <c r="N69" s="135">
        <v>31.34</v>
      </c>
      <c r="O69" s="135">
        <v>31.33</v>
      </c>
      <c r="P69" s="135">
        <v>31.33</v>
      </c>
      <c r="Q69">
        <v>3.76</v>
      </c>
      <c r="R69">
        <v>50.29</v>
      </c>
      <c r="S69">
        <v>4.08</v>
      </c>
      <c r="T69">
        <v>41.26</v>
      </c>
      <c r="U69">
        <v>13.75</v>
      </c>
      <c r="V69">
        <v>13.77</v>
      </c>
      <c r="W69">
        <v>147.53</v>
      </c>
      <c r="X69">
        <v>29.5</v>
      </c>
      <c r="Y69">
        <v>52.2</v>
      </c>
      <c r="Z69">
        <v>27.14</v>
      </c>
      <c r="AA69">
        <v>52</v>
      </c>
      <c r="AB69">
        <v>26</v>
      </c>
      <c r="AC69">
        <v>9.11</v>
      </c>
      <c r="AD69">
        <v>33.78</v>
      </c>
      <c r="AE69">
        <v>33.78</v>
      </c>
      <c r="AF69">
        <v>6.43</v>
      </c>
      <c r="AG69">
        <f t="shared" si="4"/>
        <v>3.6117309999999998</v>
      </c>
      <c r="AH69">
        <f t="shared" si="5"/>
        <v>2.8182689999999999</v>
      </c>
    </row>
    <row r="70" spans="1:34">
      <c r="A70" t="s">
        <v>112</v>
      </c>
      <c r="B70" s="75">
        <v>260.72000000000003</v>
      </c>
      <c r="C70" s="75">
        <v>86.91</v>
      </c>
      <c r="D70" s="135">
        <f t="shared" si="3"/>
        <v>94</v>
      </c>
      <c r="E70" s="75"/>
      <c r="F70" s="78">
        <v>7.51</v>
      </c>
      <c r="G70" s="78">
        <v>7.51</v>
      </c>
      <c r="H70" s="78">
        <v>7.7</v>
      </c>
      <c r="I70">
        <v>115.69</v>
      </c>
      <c r="J70">
        <v>270.98</v>
      </c>
      <c r="K70">
        <v>100.93</v>
      </c>
      <c r="L70">
        <v>3.72</v>
      </c>
      <c r="M70">
        <v>16.86</v>
      </c>
      <c r="N70" s="135">
        <v>31.34</v>
      </c>
      <c r="O70" s="135">
        <v>31.33</v>
      </c>
      <c r="P70" s="135">
        <v>31.33</v>
      </c>
      <c r="Q70">
        <v>3.76</v>
      </c>
      <c r="R70">
        <v>39.29</v>
      </c>
      <c r="S70">
        <v>4.08</v>
      </c>
      <c r="T70">
        <v>42.13</v>
      </c>
      <c r="U70">
        <v>14.04</v>
      </c>
      <c r="V70">
        <v>14.05</v>
      </c>
      <c r="W70">
        <v>125.86</v>
      </c>
      <c r="X70">
        <v>25.17</v>
      </c>
      <c r="Y70">
        <v>45.05</v>
      </c>
      <c r="Z70">
        <v>23.55</v>
      </c>
      <c r="AA70">
        <v>48</v>
      </c>
      <c r="AB70">
        <v>24</v>
      </c>
      <c r="AC70">
        <v>9.5299999999999994</v>
      </c>
      <c r="AD70">
        <v>34.770000000000003</v>
      </c>
      <c r="AE70">
        <v>34.770000000000003</v>
      </c>
      <c r="AF70">
        <v>6.43</v>
      </c>
      <c r="AG70">
        <f t="shared" si="4"/>
        <v>3.6117309999999998</v>
      </c>
      <c r="AH70">
        <f t="shared" si="5"/>
        <v>2.8182689999999999</v>
      </c>
    </row>
    <row r="71" spans="1:34">
      <c r="A71" t="s">
        <v>113</v>
      </c>
      <c r="B71" s="75">
        <v>260.72000000000003</v>
      </c>
      <c r="C71" s="75">
        <v>86.91</v>
      </c>
      <c r="D71" s="135">
        <f t="shared" si="3"/>
        <v>90.64</v>
      </c>
      <c r="E71" s="75"/>
      <c r="F71" s="78">
        <v>6.32</v>
      </c>
      <c r="G71" s="78">
        <v>6.32</v>
      </c>
      <c r="H71" s="78">
        <v>6.47</v>
      </c>
      <c r="I71">
        <v>115.69</v>
      </c>
      <c r="J71">
        <v>270.98</v>
      </c>
      <c r="K71">
        <v>100.93</v>
      </c>
      <c r="L71">
        <v>3.87</v>
      </c>
      <c r="M71">
        <v>16.059999999999999</v>
      </c>
      <c r="N71" s="135">
        <v>33</v>
      </c>
      <c r="O71" s="135">
        <v>24.64</v>
      </c>
      <c r="P71" s="135">
        <v>33</v>
      </c>
      <c r="Q71">
        <v>3.91</v>
      </c>
      <c r="R71">
        <v>29.88</v>
      </c>
      <c r="S71">
        <v>4.17</v>
      </c>
      <c r="T71">
        <v>52.5</v>
      </c>
      <c r="U71">
        <v>17.5</v>
      </c>
      <c r="V71">
        <v>17.5</v>
      </c>
      <c r="W71">
        <v>102.84</v>
      </c>
      <c r="X71">
        <v>20.57</v>
      </c>
      <c r="Y71">
        <v>37.57</v>
      </c>
      <c r="Z71">
        <v>20.07</v>
      </c>
      <c r="AA71">
        <v>37.340000000000003</v>
      </c>
      <c r="AB71">
        <v>18.66</v>
      </c>
      <c r="AC71">
        <v>10.99</v>
      </c>
      <c r="AD71">
        <v>35.47</v>
      </c>
      <c r="AE71">
        <v>35.47</v>
      </c>
      <c r="AF71">
        <v>6.43</v>
      </c>
      <c r="AG71">
        <f t="shared" si="4"/>
        <v>3.6117309999999998</v>
      </c>
      <c r="AH71">
        <f t="shared" si="5"/>
        <v>2.8182689999999999</v>
      </c>
    </row>
    <row r="72" spans="1:34">
      <c r="A72" t="s">
        <v>114</v>
      </c>
      <c r="B72" s="75">
        <v>260.72000000000003</v>
      </c>
      <c r="C72" s="75">
        <v>86.91</v>
      </c>
      <c r="D72" s="135">
        <f t="shared" si="3"/>
        <v>69.819999999999993</v>
      </c>
      <c r="E72" s="75"/>
      <c r="F72" s="78">
        <v>5.12</v>
      </c>
      <c r="G72" s="78">
        <v>5.12</v>
      </c>
      <c r="H72" s="78">
        <v>5.24</v>
      </c>
      <c r="I72">
        <v>115.69</v>
      </c>
      <c r="J72">
        <v>270.98</v>
      </c>
      <c r="K72">
        <v>100.93</v>
      </c>
      <c r="L72">
        <v>3.87</v>
      </c>
      <c r="M72">
        <v>15.06</v>
      </c>
      <c r="N72" s="135">
        <v>33</v>
      </c>
      <c r="O72" s="135">
        <v>13.97</v>
      </c>
      <c r="P72" s="135">
        <v>22.85</v>
      </c>
      <c r="Q72">
        <v>3.91</v>
      </c>
      <c r="R72">
        <v>22.25</v>
      </c>
      <c r="S72">
        <v>4.17</v>
      </c>
      <c r="T72">
        <v>53.62</v>
      </c>
      <c r="U72">
        <v>17.88</v>
      </c>
      <c r="V72">
        <v>17.87</v>
      </c>
      <c r="W72">
        <v>86.34</v>
      </c>
      <c r="X72">
        <v>17.27</v>
      </c>
      <c r="Y72">
        <v>30.43</v>
      </c>
      <c r="Z72">
        <v>16.420000000000002</v>
      </c>
      <c r="AA72">
        <v>30</v>
      </c>
      <c r="AB72">
        <v>15</v>
      </c>
      <c r="AC72">
        <v>10.98</v>
      </c>
      <c r="AD72">
        <v>35.28</v>
      </c>
      <c r="AE72">
        <v>35.28</v>
      </c>
      <c r="AF72">
        <v>6.43</v>
      </c>
      <c r="AG72">
        <f t="shared" si="4"/>
        <v>3.6117309999999998</v>
      </c>
      <c r="AH72">
        <f t="shared" si="5"/>
        <v>2.8182689999999999</v>
      </c>
    </row>
    <row r="73" spans="1:34">
      <c r="A73" t="s">
        <v>115</v>
      </c>
      <c r="B73" s="75">
        <v>260.72000000000003</v>
      </c>
      <c r="C73" s="75">
        <v>86.91</v>
      </c>
      <c r="D73" s="135">
        <f t="shared" si="3"/>
        <v>38.130000000000003</v>
      </c>
      <c r="E73" s="75"/>
      <c r="F73" s="78">
        <v>3.96</v>
      </c>
      <c r="G73" s="78">
        <v>3.96</v>
      </c>
      <c r="H73" s="78">
        <v>4.0599999999999996</v>
      </c>
      <c r="I73">
        <v>115.69</v>
      </c>
      <c r="J73">
        <v>270.98</v>
      </c>
      <c r="K73">
        <v>100.93</v>
      </c>
      <c r="L73">
        <v>3.87</v>
      </c>
      <c r="M73">
        <v>13.86</v>
      </c>
      <c r="N73" s="135">
        <v>19.920000000000002</v>
      </c>
      <c r="O73" s="135">
        <v>8.14</v>
      </c>
      <c r="P73" s="135">
        <v>10.07</v>
      </c>
      <c r="Q73">
        <v>3.91</v>
      </c>
      <c r="R73">
        <v>15.8</v>
      </c>
      <c r="S73">
        <v>4.17</v>
      </c>
      <c r="T73">
        <v>53.79</v>
      </c>
      <c r="U73">
        <v>17.93</v>
      </c>
      <c r="V73">
        <v>17.940000000000001</v>
      </c>
      <c r="W73">
        <v>68.89</v>
      </c>
      <c r="X73">
        <v>13.78</v>
      </c>
      <c r="Y73">
        <v>23.19</v>
      </c>
      <c r="Z73">
        <v>12.71</v>
      </c>
      <c r="AA73">
        <v>22.67</v>
      </c>
      <c r="AB73">
        <v>11.33</v>
      </c>
      <c r="AC73">
        <v>10.59</v>
      </c>
      <c r="AD73">
        <v>35.21</v>
      </c>
      <c r="AE73">
        <v>35.21</v>
      </c>
      <c r="AF73">
        <v>6.43</v>
      </c>
      <c r="AG73">
        <f t="shared" si="4"/>
        <v>3.6117309999999998</v>
      </c>
      <c r="AH73">
        <f t="shared" si="5"/>
        <v>2.8182689999999999</v>
      </c>
    </row>
    <row r="74" spans="1:34">
      <c r="A74" t="s">
        <v>116</v>
      </c>
      <c r="B74" s="75">
        <v>260.72000000000003</v>
      </c>
      <c r="C74" s="75">
        <v>86.91</v>
      </c>
      <c r="D74" s="135">
        <f t="shared" si="3"/>
        <v>20.170000000000002</v>
      </c>
      <c r="E74" s="75"/>
      <c r="F74" s="78">
        <v>2.91</v>
      </c>
      <c r="G74" s="78">
        <v>2.91</v>
      </c>
      <c r="H74" s="78">
        <v>2.99</v>
      </c>
      <c r="I74">
        <v>115.69</v>
      </c>
      <c r="J74">
        <v>270.98</v>
      </c>
      <c r="K74">
        <v>100.93</v>
      </c>
      <c r="L74">
        <v>3.87</v>
      </c>
      <c r="M74">
        <v>12.55</v>
      </c>
      <c r="N74" s="135">
        <v>12.63</v>
      </c>
      <c r="O74" s="135">
        <v>2.5099999999999998</v>
      </c>
      <c r="P74" s="135">
        <v>5.03</v>
      </c>
      <c r="Q74">
        <v>3.91</v>
      </c>
      <c r="R74">
        <v>10.19</v>
      </c>
      <c r="S74">
        <v>4.17</v>
      </c>
      <c r="T74">
        <v>55.11</v>
      </c>
      <c r="U74">
        <v>18.37</v>
      </c>
      <c r="V74">
        <v>18.37</v>
      </c>
      <c r="W74">
        <v>52.13</v>
      </c>
      <c r="X74">
        <v>10.43</v>
      </c>
      <c r="Y74">
        <v>16.32</v>
      </c>
      <c r="Z74">
        <v>9.11</v>
      </c>
      <c r="AA74">
        <v>14.67</v>
      </c>
      <c r="AB74">
        <v>7.33</v>
      </c>
      <c r="AC74">
        <v>10.37</v>
      </c>
      <c r="AD74">
        <v>35.04</v>
      </c>
      <c r="AE74">
        <v>35.04</v>
      </c>
      <c r="AF74">
        <v>6.43</v>
      </c>
      <c r="AG74">
        <f t="shared" si="4"/>
        <v>3.6117309999999998</v>
      </c>
      <c r="AH74">
        <f t="shared" si="5"/>
        <v>2.8182689999999999</v>
      </c>
    </row>
    <row r="75" spans="1:34">
      <c r="A75" t="s">
        <v>117</v>
      </c>
      <c r="B75" s="75">
        <v>260.72000000000003</v>
      </c>
      <c r="C75" s="75">
        <v>86.91</v>
      </c>
      <c r="D75" s="135">
        <f t="shared" si="3"/>
        <v>0</v>
      </c>
      <c r="E75" s="75"/>
      <c r="F75" s="78">
        <v>1.96</v>
      </c>
      <c r="G75" s="78">
        <v>1.96</v>
      </c>
      <c r="H75" s="78">
        <v>2.0099999999999998</v>
      </c>
      <c r="I75">
        <v>115.69</v>
      </c>
      <c r="J75">
        <v>270.98</v>
      </c>
      <c r="K75">
        <v>100.93</v>
      </c>
      <c r="L75">
        <v>3.87</v>
      </c>
      <c r="M75">
        <v>17.850000000000001</v>
      </c>
      <c r="N75" s="135">
        <v>0</v>
      </c>
      <c r="O75" s="135">
        <v>0</v>
      </c>
      <c r="P75" s="135">
        <v>0</v>
      </c>
      <c r="Q75">
        <v>3.91</v>
      </c>
      <c r="R75">
        <v>5.65</v>
      </c>
      <c r="S75">
        <v>3.89</v>
      </c>
      <c r="T75">
        <v>54.58</v>
      </c>
      <c r="U75">
        <v>18.190000000000001</v>
      </c>
      <c r="V75">
        <v>18.2</v>
      </c>
      <c r="W75">
        <v>37.86</v>
      </c>
      <c r="X75">
        <v>7.57</v>
      </c>
      <c r="Y75">
        <v>10.47</v>
      </c>
      <c r="Z75">
        <v>6.11</v>
      </c>
      <c r="AA75">
        <v>10</v>
      </c>
      <c r="AB75">
        <v>5</v>
      </c>
      <c r="AC75">
        <v>10.1</v>
      </c>
      <c r="AD75">
        <v>34.47</v>
      </c>
      <c r="AE75">
        <v>34.47</v>
      </c>
      <c r="AF75">
        <v>6.43</v>
      </c>
      <c r="AG75">
        <f t="shared" si="4"/>
        <v>3.6117309999999998</v>
      </c>
      <c r="AH75">
        <f t="shared" si="5"/>
        <v>2.8182689999999999</v>
      </c>
    </row>
    <row r="76" spans="1:34">
      <c r="A76" t="s">
        <v>118</v>
      </c>
      <c r="B76" s="75">
        <v>260.72000000000003</v>
      </c>
      <c r="C76" s="75">
        <v>86.91</v>
      </c>
      <c r="D76" s="135">
        <f t="shared" si="3"/>
        <v>0</v>
      </c>
      <c r="E76" s="75"/>
      <c r="F76" s="78">
        <v>1.38</v>
      </c>
      <c r="G76" s="78">
        <v>1.38</v>
      </c>
      <c r="H76" s="78">
        <v>1.41</v>
      </c>
      <c r="I76">
        <v>115.69</v>
      </c>
      <c r="J76">
        <v>270.98</v>
      </c>
      <c r="K76">
        <v>100.93</v>
      </c>
      <c r="L76">
        <v>3.87</v>
      </c>
      <c r="M76">
        <v>16.739999999999998</v>
      </c>
      <c r="N76" s="135">
        <v>0</v>
      </c>
      <c r="O76" s="135">
        <v>0</v>
      </c>
      <c r="P76" s="135">
        <v>0</v>
      </c>
      <c r="Q76">
        <v>3.91</v>
      </c>
      <c r="R76">
        <v>2.81</v>
      </c>
      <c r="S76">
        <v>3.89</v>
      </c>
      <c r="T76">
        <v>52.81</v>
      </c>
      <c r="U76">
        <v>17.600000000000001</v>
      </c>
      <c r="V76">
        <v>17.62</v>
      </c>
      <c r="W76">
        <v>24.08</v>
      </c>
      <c r="X76">
        <v>4.82</v>
      </c>
      <c r="Y76">
        <v>6.05</v>
      </c>
      <c r="Z76">
        <v>3.87</v>
      </c>
      <c r="AA76">
        <v>4.67</v>
      </c>
      <c r="AB76">
        <v>2.33</v>
      </c>
      <c r="AC76">
        <v>9.84</v>
      </c>
      <c r="AD76">
        <v>33.22</v>
      </c>
      <c r="AE76">
        <v>33.22</v>
      </c>
      <c r="AF76">
        <v>6.43</v>
      </c>
      <c r="AG76">
        <f t="shared" si="4"/>
        <v>3.6117309999999998</v>
      </c>
      <c r="AH76">
        <f t="shared" si="5"/>
        <v>2.8182689999999999</v>
      </c>
    </row>
    <row r="77" spans="1:34">
      <c r="A77" t="s">
        <v>119</v>
      </c>
      <c r="B77" s="75">
        <v>260.72000000000003</v>
      </c>
      <c r="C77" s="75">
        <v>86.91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115.69</v>
      </c>
      <c r="J77">
        <v>270.98</v>
      </c>
      <c r="K77">
        <v>100.93</v>
      </c>
      <c r="L77">
        <v>3.87</v>
      </c>
      <c r="M77">
        <v>15.46</v>
      </c>
      <c r="N77" s="135">
        <v>0</v>
      </c>
      <c r="O77" s="135">
        <v>0</v>
      </c>
      <c r="P77" s="135">
        <v>0</v>
      </c>
      <c r="Q77">
        <v>3.91</v>
      </c>
      <c r="R77">
        <v>1.33</v>
      </c>
      <c r="S77">
        <v>3.89</v>
      </c>
      <c r="T77">
        <v>51.12</v>
      </c>
      <c r="U77">
        <v>17.04</v>
      </c>
      <c r="V77">
        <v>17.03</v>
      </c>
      <c r="W77">
        <v>14.38</v>
      </c>
      <c r="X77">
        <v>2.88</v>
      </c>
      <c r="Y77">
        <v>3.01</v>
      </c>
      <c r="Z77">
        <v>1.68</v>
      </c>
      <c r="AA77">
        <v>2</v>
      </c>
      <c r="AB77">
        <v>1</v>
      </c>
      <c r="AC77">
        <v>9.61</v>
      </c>
      <c r="AD77">
        <v>33.11</v>
      </c>
      <c r="AE77">
        <v>33.11</v>
      </c>
      <c r="AF77">
        <v>6.43</v>
      </c>
      <c r="AG77">
        <f t="shared" si="4"/>
        <v>3.6117309999999998</v>
      </c>
      <c r="AH77">
        <f t="shared" si="5"/>
        <v>2.8182689999999999</v>
      </c>
    </row>
    <row r="78" spans="1:34">
      <c r="A78" t="s">
        <v>120</v>
      </c>
      <c r="B78" s="75">
        <v>260.72000000000003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115.69</v>
      </c>
      <c r="J78">
        <v>270.98</v>
      </c>
      <c r="K78">
        <v>100.93</v>
      </c>
      <c r="L78">
        <v>3.87</v>
      </c>
      <c r="M78">
        <v>9.2100000000000009</v>
      </c>
      <c r="N78" s="135">
        <v>0</v>
      </c>
      <c r="O78" s="135">
        <v>0</v>
      </c>
      <c r="P78" s="135">
        <v>0</v>
      </c>
      <c r="Q78">
        <v>3.91</v>
      </c>
      <c r="R78">
        <v>0.36</v>
      </c>
      <c r="S78">
        <v>3.89</v>
      </c>
      <c r="T78">
        <v>49.47</v>
      </c>
      <c r="U78">
        <v>16.489999999999998</v>
      </c>
      <c r="V78">
        <v>16.489999999999998</v>
      </c>
      <c r="W78">
        <v>7.29</v>
      </c>
      <c r="X78">
        <v>1.46</v>
      </c>
      <c r="Y78">
        <v>0.93</v>
      </c>
      <c r="Z78">
        <v>0.48</v>
      </c>
      <c r="AA78">
        <v>1.33</v>
      </c>
      <c r="AB78">
        <v>0.67</v>
      </c>
      <c r="AC78">
        <v>9.49</v>
      </c>
      <c r="AD78">
        <v>33.92</v>
      </c>
      <c r="AE78">
        <v>33.92</v>
      </c>
      <c r="AF78">
        <v>6.43</v>
      </c>
      <c r="AG78">
        <f t="shared" si="4"/>
        <v>3.6117309999999998</v>
      </c>
      <c r="AH78">
        <f t="shared" si="5"/>
        <v>2.8182689999999999</v>
      </c>
    </row>
    <row r="79" spans="1:34">
      <c r="A79" t="s">
        <v>121</v>
      </c>
      <c r="B79" s="75">
        <v>260.72000000000003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115.69</v>
      </c>
      <c r="J79">
        <v>270.98</v>
      </c>
      <c r="K79">
        <v>100.93</v>
      </c>
      <c r="L79">
        <v>3.87</v>
      </c>
      <c r="M79">
        <v>8.5500000000000007</v>
      </c>
      <c r="N79" s="135">
        <v>0</v>
      </c>
      <c r="O79" s="135">
        <v>0</v>
      </c>
      <c r="P79" s="135">
        <v>0</v>
      </c>
      <c r="Q79">
        <v>3.91</v>
      </c>
      <c r="R79">
        <v>0</v>
      </c>
      <c r="S79">
        <v>3.89</v>
      </c>
      <c r="T79">
        <v>47.69</v>
      </c>
      <c r="U79">
        <v>15.9</v>
      </c>
      <c r="V79">
        <v>15.89</v>
      </c>
      <c r="W79">
        <v>2.4500000000000002</v>
      </c>
      <c r="X79">
        <v>0.49</v>
      </c>
      <c r="Y79">
        <v>0.03</v>
      </c>
      <c r="Z79">
        <v>0</v>
      </c>
      <c r="AA79">
        <v>0.44</v>
      </c>
      <c r="AB79">
        <v>0.22</v>
      </c>
      <c r="AC79">
        <v>9.2100000000000009</v>
      </c>
      <c r="AD79">
        <v>34.51</v>
      </c>
      <c r="AE79">
        <v>34.51</v>
      </c>
      <c r="AF79">
        <v>6.43</v>
      </c>
      <c r="AG79">
        <f t="shared" si="4"/>
        <v>3.6117309999999998</v>
      </c>
      <c r="AH79">
        <f t="shared" si="5"/>
        <v>2.8182689999999999</v>
      </c>
    </row>
    <row r="80" spans="1:34">
      <c r="A80" t="s">
        <v>122</v>
      </c>
      <c r="B80" s="75">
        <v>260.72000000000003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115.69</v>
      </c>
      <c r="J80">
        <v>270.98</v>
      </c>
      <c r="K80">
        <v>100.93</v>
      </c>
      <c r="L80">
        <v>3.87</v>
      </c>
      <c r="M80">
        <v>7.95</v>
      </c>
      <c r="N80" s="135">
        <v>0</v>
      </c>
      <c r="O80" s="135">
        <v>0</v>
      </c>
      <c r="P80" s="135">
        <v>0</v>
      </c>
      <c r="Q80">
        <v>3.91</v>
      </c>
      <c r="R80">
        <v>0</v>
      </c>
      <c r="S80">
        <v>3.89</v>
      </c>
      <c r="T80">
        <v>45.4</v>
      </c>
      <c r="U80">
        <v>15.13</v>
      </c>
      <c r="V80">
        <v>15.15</v>
      </c>
      <c r="W80">
        <v>0.08</v>
      </c>
      <c r="X80">
        <v>0.02</v>
      </c>
      <c r="Y80">
        <v>0.03</v>
      </c>
      <c r="Z80">
        <v>0</v>
      </c>
      <c r="AA80">
        <v>0</v>
      </c>
      <c r="AB80">
        <v>0</v>
      </c>
      <c r="AC80">
        <v>8.9499999999999993</v>
      </c>
      <c r="AD80">
        <v>33.04</v>
      </c>
      <c r="AE80">
        <v>33.04</v>
      </c>
      <c r="AF80">
        <v>6.43</v>
      </c>
      <c r="AG80">
        <f t="shared" si="4"/>
        <v>3.6117309999999998</v>
      </c>
      <c r="AH80">
        <f t="shared" si="5"/>
        <v>2.8182689999999999</v>
      </c>
    </row>
    <row r="81" spans="1:34">
      <c r="A81" t="s">
        <v>123</v>
      </c>
      <c r="B81" s="75">
        <v>260.72000000000003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115.69</v>
      </c>
      <c r="J81">
        <v>270.98</v>
      </c>
      <c r="K81">
        <v>100.93</v>
      </c>
      <c r="L81">
        <v>3.87</v>
      </c>
      <c r="M81">
        <v>7.52</v>
      </c>
      <c r="N81" s="135">
        <v>0</v>
      </c>
      <c r="O81" s="135">
        <v>0</v>
      </c>
      <c r="P81" s="135">
        <v>0</v>
      </c>
      <c r="Q81">
        <v>3.91</v>
      </c>
      <c r="R81">
        <v>0</v>
      </c>
      <c r="S81">
        <v>3.89</v>
      </c>
      <c r="T81">
        <v>42.94</v>
      </c>
      <c r="U81">
        <v>14.31</v>
      </c>
      <c r="V81">
        <v>14.31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8.1300000000000008</v>
      </c>
      <c r="AD81">
        <v>31.64</v>
      </c>
      <c r="AE81">
        <v>31.64</v>
      </c>
      <c r="AF81">
        <v>6.43</v>
      </c>
      <c r="AG81">
        <f t="shared" si="4"/>
        <v>3.6117309999999998</v>
      </c>
      <c r="AH81">
        <f t="shared" si="5"/>
        <v>2.8182689999999999</v>
      </c>
    </row>
    <row r="82" spans="1:34">
      <c r="A82" t="s">
        <v>124</v>
      </c>
      <c r="B82" s="75">
        <v>260.72000000000003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115.69</v>
      </c>
      <c r="J82">
        <v>270.98</v>
      </c>
      <c r="K82">
        <v>100.93</v>
      </c>
      <c r="L82">
        <v>3.87</v>
      </c>
      <c r="M82">
        <v>7.07</v>
      </c>
      <c r="N82" s="135">
        <v>0</v>
      </c>
      <c r="O82" s="135">
        <v>0</v>
      </c>
      <c r="P82" s="135">
        <v>0</v>
      </c>
      <c r="Q82">
        <v>3.91</v>
      </c>
      <c r="R82">
        <v>0</v>
      </c>
      <c r="S82">
        <v>3.89</v>
      </c>
      <c r="T82">
        <v>40.81</v>
      </c>
      <c r="U82">
        <v>13.6</v>
      </c>
      <c r="V82">
        <v>13.6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7.44</v>
      </c>
      <c r="AD82">
        <v>32.159999999999997</v>
      </c>
      <c r="AE82">
        <v>32.159999999999997</v>
      </c>
      <c r="AF82">
        <v>6.43</v>
      </c>
      <c r="AG82">
        <f t="shared" si="4"/>
        <v>3.6117309999999998</v>
      </c>
      <c r="AH82">
        <f t="shared" si="5"/>
        <v>2.8182689999999999</v>
      </c>
    </row>
    <row r="83" spans="1:34">
      <c r="A83" t="s">
        <v>125</v>
      </c>
      <c r="B83" s="75">
        <v>260.72000000000003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115.69</v>
      </c>
      <c r="J83">
        <v>270.98</v>
      </c>
      <c r="K83">
        <v>100.93</v>
      </c>
      <c r="L83">
        <v>4.03</v>
      </c>
      <c r="M83">
        <v>6.98</v>
      </c>
      <c r="N83" s="135">
        <v>0</v>
      </c>
      <c r="O83" s="135">
        <v>0</v>
      </c>
      <c r="P83" s="135">
        <v>0</v>
      </c>
      <c r="Q83">
        <v>3.53</v>
      </c>
      <c r="R83">
        <v>0</v>
      </c>
      <c r="S83">
        <v>3.8</v>
      </c>
      <c r="T83">
        <v>41.34</v>
      </c>
      <c r="U83">
        <v>13.78</v>
      </c>
      <c r="V83">
        <v>13.78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6.94</v>
      </c>
      <c r="AD83">
        <v>31.92</v>
      </c>
      <c r="AE83">
        <v>31.92</v>
      </c>
      <c r="AF83">
        <v>6.43</v>
      </c>
      <c r="AG83">
        <f t="shared" si="4"/>
        <v>3.6117309999999998</v>
      </c>
      <c r="AH83">
        <f t="shared" si="5"/>
        <v>2.8182689999999999</v>
      </c>
    </row>
    <row r="84" spans="1:34">
      <c r="A84" t="s">
        <v>126</v>
      </c>
      <c r="B84" s="75">
        <v>260.72000000000003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115.69</v>
      </c>
      <c r="J84">
        <v>270.98</v>
      </c>
      <c r="K84">
        <v>100.93</v>
      </c>
      <c r="L84">
        <v>4.03</v>
      </c>
      <c r="M84">
        <v>19.13</v>
      </c>
      <c r="N84" s="135">
        <v>0</v>
      </c>
      <c r="O84" s="135">
        <v>0</v>
      </c>
      <c r="P84" s="135">
        <v>0</v>
      </c>
      <c r="Q84">
        <v>3.53</v>
      </c>
      <c r="R84">
        <v>0</v>
      </c>
      <c r="S84">
        <v>3.8</v>
      </c>
      <c r="T84">
        <v>42.19</v>
      </c>
      <c r="U84">
        <v>14.07</v>
      </c>
      <c r="V84">
        <v>14.06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6.8</v>
      </c>
      <c r="AD84">
        <v>31.35</v>
      </c>
      <c r="AE84">
        <v>31.35</v>
      </c>
      <c r="AF84">
        <v>6.43</v>
      </c>
      <c r="AG84">
        <f t="shared" si="4"/>
        <v>3.6117309999999998</v>
      </c>
      <c r="AH84">
        <f t="shared" si="5"/>
        <v>2.8182689999999999</v>
      </c>
    </row>
    <row r="85" spans="1:34">
      <c r="A85" t="s">
        <v>127</v>
      </c>
      <c r="B85" s="75">
        <v>260.72000000000003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115.69</v>
      </c>
      <c r="J85">
        <v>270.98</v>
      </c>
      <c r="K85">
        <v>100.93</v>
      </c>
      <c r="L85">
        <v>3.1</v>
      </c>
      <c r="M85">
        <v>17.78</v>
      </c>
      <c r="N85" s="135">
        <v>0</v>
      </c>
      <c r="O85" s="135">
        <v>0</v>
      </c>
      <c r="P85" s="135">
        <v>0</v>
      </c>
      <c r="Q85">
        <v>3.53</v>
      </c>
      <c r="R85">
        <v>0</v>
      </c>
      <c r="S85">
        <v>3.8</v>
      </c>
      <c r="T85">
        <v>43.71</v>
      </c>
      <c r="U85">
        <v>14.57</v>
      </c>
      <c r="V85">
        <v>14.56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6.6</v>
      </c>
      <c r="AD85">
        <v>32.11</v>
      </c>
      <c r="AE85">
        <v>32.11</v>
      </c>
      <c r="AF85">
        <v>6.43</v>
      </c>
      <c r="AG85">
        <f t="shared" si="4"/>
        <v>3.6117309999999998</v>
      </c>
      <c r="AH85">
        <f t="shared" si="5"/>
        <v>2.8182689999999999</v>
      </c>
    </row>
    <row r="86" spans="1:34">
      <c r="A86" t="s">
        <v>128</v>
      </c>
      <c r="B86" s="75">
        <v>260.72000000000003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115.69</v>
      </c>
      <c r="J86">
        <v>270.98</v>
      </c>
      <c r="K86">
        <v>100.93</v>
      </c>
      <c r="L86">
        <v>3.1</v>
      </c>
      <c r="M86">
        <v>16.53</v>
      </c>
      <c r="N86" s="135">
        <v>0</v>
      </c>
      <c r="O86" s="135">
        <v>0</v>
      </c>
      <c r="P86" s="135">
        <v>0</v>
      </c>
      <c r="Q86">
        <v>3.53</v>
      </c>
      <c r="R86">
        <v>0</v>
      </c>
      <c r="S86">
        <v>3.8</v>
      </c>
      <c r="T86">
        <v>44.76</v>
      </c>
      <c r="U86">
        <v>14.92</v>
      </c>
      <c r="V86">
        <v>14.91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6.36</v>
      </c>
      <c r="AD86">
        <v>32.07</v>
      </c>
      <c r="AE86">
        <v>32.07</v>
      </c>
      <c r="AF86">
        <v>6.43</v>
      </c>
      <c r="AG86">
        <f t="shared" si="4"/>
        <v>3.6117309999999998</v>
      </c>
      <c r="AH86">
        <f t="shared" si="5"/>
        <v>2.8182689999999999</v>
      </c>
    </row>
    <row r="87" spans="1:34">
      <c r="A87" t="s">
        <v>129</v>
      </c>
      <c r="B87" s="75">
        <v>260.72000000000003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115.69</v>
      </c>
      <c r="J87">
        <v>270.98</v>
      </c>
      <c r="K87">
        <v>100.93</v>
      </c>
      <c r="L87">
        <v>3.49</v>
      </c>
      <c r="M87">
        <v>15.13</v>
      </c>
      <c r="N87" s="135">
        <v>0</v>
      </c>
      <c r="O87" s="135">
        <v>0</v>
      </c>
      <c r="P87" s="135">
        <v>0</v>
      </c>
      <c r="Q87">
        <v>3.45</v>
      </c>
      <c r="R87">
        <v>0</v>
      </c>
      <c r="S87">
        <v>3.56</v>
      </c>
      <c r="T87">
        <v>43.56</v>
      </c>
      <c r="U87">
        <v>14.52</v>
      </c>
      <c r="V87">
        <v>14.51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6.06</v>
      </c>
      <c r="AD87">
        <v>31.53</v>
      </c>
      <c r="AE87">
        <v>31.53</v>
      </c>
      <c r="AF87">
        <v>6.43</v>
      </c>
      <c r="AG87">
        <f t="shared" si="4"/>
        <v>3.6117309999999998</v>
      </c>
      <c r="AH87">
        <f t="shared" si="5"/>
        <v>2.8182689999999999</v>
      </c>
    </row>
    <row r="88" spans="1:34">
      <c r="A88" t="s">
        <v>130</v>
      </c>
      <c r="B88" s="75">
        <v>260.72000000000003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115.69</v>
      </c>
      <c r="J88">
        <v>270.98</v>
      </c>
      <c r="K88">
        <v>100.93</v>
      </c>
      <c r="L88">
        <v>3.49</v>
      </c>
      <c r="M88">
        <v>13.97</v>
      </c>
      <c r="N88" s="135">
        <v>0</v>
      </c>
      <c r="O88" s="135">
        <v>0</v>
      </c>
      <c r="P88" s="135">
        <v>0</v>
      </c>
      <c r="Q88">
        <v>3.45</v>
      </c>
      <c r="R88">
        <v>0</v>
      </c>
      <c r="S88">
        <v>3.56</v>
      </c>
      <c r="T88">
        <v>42.35</v>
      </c>
      <c r="U88">
        <v>14.12</v>
      </c>
      <c r="V88">
        <v>14.11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8.0500000000000007</v>
      </c>
      <c r="AD88">
        <v>31.81</v>
      </c>
      <c r="AE88">
        <v>31.81</v>
      </c>
      <c r="AF88">
        <v>6.43</v>
      </c>
      <c r="AG88">
        <f t="shared" si="4"/>
        <v>3.6117309999999998</v>
      </c>
      <c r="AH88">
        <f t="shared" si="5"/>
        <v>2.8182689999999999</v>
      </c>
    </row>
    <row r="89" spans="1:34">
      <c r="A89" t="s">
        <v>131</v>
      </c>
      <c r="B89" s="75">
        <v>260.72000000000003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115.69</v>
      </c>
      <c r="J89">
        <v>270.98</v>
      </c>
      <c r="K89">
        <v>100.93</v>
      </c>
      <c r="L89">
        <v>3.49</v>
      </c>
      <c r="M89">
        <v>12.96</v>
      </c>
      <c r="N89" s="135">
        <v>0</v>
      </c>
      <c r="O89" s="135">
        <v>0</v>
      </c>
      <c r="P89" s="135">
        <v>0</v>
      </c>
      <c r="Q89">
        <v>3.45</v>
      </c>
      <c r="R89">
        <v>0</v>
      </c>
      <c r="S89">
        <v>3.56</v>
      </c>
      <c r="T89">
        <v>47.87</v>
      </c>
      <c r="U89">
        <v>15.96</v>
      </c>
      <c r="V89">
        <v>15.95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7.89</v>
      </c>
      <c r="AD89">
        <v>31.34</v>
      </c>
      <c r="AE89">
        <v>31.34</v>
      </c>
      <c r="AF89">
        <v>6.43</v>
      </c>
      <c r="AG89">
        <f t="shared" si="4"/>
        <v>3.6117309999999998</v>
      </c>
      <c r="AH89">
        <f t="shared" si="5"/>
        <v>2.8182689999999999</v>
      </c>
    </row>
    <row r="90" spans="1:34">
      <c r="A90" t="s">
        <v>132</v>
      </c>
      <c r="B90" s="75">
        <v>260.72000000000003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115.69</v>
      </c>
      <c r="J90">
        <v>270.98</v>
      </c>
      <c r="K90">
        <v>100.93</v>
      </c>
      <c r="L90">
        <v>3.49</v>
      </c>
      <c r="M90">
        <v>11.71</v>
      </c>
      <c r="N90" s="135">
        <v>0</v>
      </c>
      <c r="O90" s="135">
        <v>0</v>
      </c>
      <c r="P90" s="135">
        <v>0</v>
      </c>
      <c r="Q90">
        <v>3.45</v>
      </c>
      <c r="R90">
        <v>0</v>
      </c>
      <c r="S90">
        <v>3.56</v>
      </c>
      <c r="T90">
        <v>46.63</v>
      </c>
      <c r="U90">
        <v>15.54</v>
      </c>
      <c r="V90">
        <v>15.55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7.71</v>
      </c>
      <c r="AD90">
        <v>30.81</v>
      </c>
      <c r="AE90">
        <v>30.81</v>
      </c>
      <c r="AF90">
        <v>6.43</v>
      </c>
      <c r="AG90">
        <f t="shared" si="4"/>
        <v>3.6117309999999998</v>
      </c>
      <c r="AH90">
        <f t="shared" si="5"/>
        <v>2.8182689999999999</v>
      </c>
    </row>
    <row r="91" spans="1:34">
      <c r="A91" t="s">
        <v>133</v>
      </c>
      <c r="B91" s="75">
        <v>260.72000000000003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115.69</v>
      </c>
      <c r="J91">
        <v>270.98</v>
      </c>
      <c r="K91">
        <v>100.93</v>
      </c>
      <c r="L91">
        <v>3.49</v>
      </c>
      <c r="M91">
        <v>10.27</v>
      </c>
      <c r="N91" s="135">
        <v>0</v>
      </c>
      <c r="O91" s="135">
        <v>0</v>
      </c>
      <c r="P91" s="135">
        <v>0</v>
      </c>
      <c r="Q91">
        <v>3.45</v>
      </c>
      <c r="R91">
        <v>0</v>
      </c>
      <c r="S91">
        <v>3.43</v>
      </c>
      <c r="T91">
        <v>45.63</v>
      </c>
      <c r="U91">
        <v>15.21</v>
      </c>
      <c r="V91">
        <v>15.21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7.58</v>
      </c>
      <c r="AD91">
        <v>31.02</v>
      </c>
      <c r="AE91">
        <v>31.02</v>
      </c>
      <c r="AF91">
        <v>6.43</v>
      </c>
      <c r="AG91">
        <f t="shared" si="4"/>
        <v>3.6117309999999998</v>
      </c>
      <c r="AH91">
        <f t="shared" si="5"/>
        <v>2.8182689999999999</v>
      </c>
    </row>
    <row r="92" spans="1:34">
      <c r="A92" t="s">
        <v>134</v>
      </c>
      <c r="B92" s="75">
        <v>260.72000000000003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115.69</v>
      </c>
      <c r="J92">
        <v>270.98</v>
      </c>
      <c r="K92">
        <v>100.93</v>
      </c>
      <c r="L92">
        <v>3.41</v>
      </c>
      <c r="M92">
        <v>8.68</v>
      </c>
      <c r="N92" s="135">
        <v>0</v>
      </c>
      <c r="O92" s="135">
        <v>0</v>
      </c>
      <c r="P92" s="135">
        <v>0</v>
      </c>
      <c r="Q92">
        <v>3.45</v>
      </c>
      <c r="R92">
        <v>0</v>
      </c>
      <c r="S92">
        <v>3.43</v>
      </c>
      <c r="T92">
        <v>44.83</v>
      </c>
      <c r="U92">
        <v>14.94</v>
      </c>
      <c r="V92">
        <v>14.94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8.31</v>
      </c>
      <c r="AD92">
        <v>30.82</v>
      </c>
      <c r="AE92">
        <v>30.82</v>
      </c>
      <c r="AF92">
        <v>6.43</v>
      </c>
      <c r="AG92">
        <f t="shared" si="4"/>
        <v>3.6117309999999998</v>
      </c>
      <c r="AH92">
        <f t="shared" si="5"/>
        <v>2.8182689999999999</v>
      </c>
    </row>
    <row r="93" spans="1:34">
      <c r="A93" t="s">
        <v>135</v>
      </c>
      <c r="B93" s="75">
        <v>260.72000000000003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115.69</v>
      </c>
      <c r="J93">
        <v>270.98</v>
      </c>
      <c r="K93">
        <v>100.93</v>
      </c>
      <c r="L93">
        <v>3.72</v>
      </c>
      <c r="M93">
        <v>8.43</v>
      </c>
      <c r="N93" s="135">
        <v>0</v>
      </c>
      <c r="O93" s="135">
        <v>0</v>
      </c>
      <c r="P93" s="135">
        <v>0</v>
      </c>
      <c r="Q93">
        <v>3.45</v>
      </c>
      <c r="R93">
        <v>0</v>
      </c>
      <c r="S93">
        <v>3.43</v>
      </c>
      <c r="T93">
        <v>44.13</v>
      </c>
      <c r="U93">
        <v>14.71</v>
      </c>
      <c r="V93">
        <v>14.71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8.2100000000000009</v>
      </c>
      <c r="AD93">
        <v>30.46</v>
      </c>
      <c r="AE93">
        <v>30.46</v>
      </c>
      <c r="AF93">
        <v>6.43</v>
      </c>
      <c r="AG93">
        <f t="shared" si="4"/>
        <v>3.6117309999999998</v>
      </c>
      <c r="AH93">
        <f t="shared" si="5"/>
        <v>2.8182689999999999</v>
      </c>
    </row>
    <row r="94" spans="1:34">
      <c r="A94" t="s">
        <v>136</v>
      </c>
      <c r="B94" s="75">
        <v>260.72000000000003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115.69</v>
      </c>
      <c r="J94">
        <v>270.98</v>
      </c>
      <c r="K94">
        <v>100.93</v>
      </c>
      <c r="L94">
        <v>3.72</v>
      </c>
      <c r="M94">
        <v>8.5</v>
      </c>
      <c r="N94" s="135">
        <v>0</v>
      </c>
      <c r="O94" s="135">
        <v>0</v>
      </c>
      <c r="P94" s="135">
        <v>0</v>
      </c>
      <c r="Q94">
        <v>3.45</v>
      </c>
      <c r="R94">
        <v>0</v>
      </c>
      <c r="S94">
        <v>3.43</v>
      </c>
      <c r="T94">
        <v>44.83</v>
      </c>
      <c r="U94">
        <v>14.94</v>
      </c>
      <c r="V94">
        <v>14.94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8.17</v>
      </c>
      <c r="AD94">
        <v>30.17</v>
      </c>
      <c r="AE94">
        <v>30.17</v>
      </c>
      <c r="AF94">
        <v>6.43</v>
      </c>
      <c r="AG94">
        <f t="shared" si="4"/>
        <v>3.6117309999999998</v>
      </c>
      <c r="AH94">
        <f t="shared" si="5"/>
        <v>2.8182689999999999</v>
      </c>
    </row>
    <row r="95" spans="1:34">
      <c r="A95" t="s">
        <v>137</v>
      </c>
      <c r="B95" s="75">
        <v>260.72000000000003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115.69</v>
      </c>
      <c r="J95">
        <v>270.98</v>
      </c>
      <c r="K95">
        <v>100.93</v>
      </c>
      <c r="L95">
        <v>3.72</v>
      </c>
      <c r="M95">
        <v>8.43</v>
      </c>
      <c r="N95" s="135">
        <v>0</v>
      </c>
      <c r="O95" s="135">
        <v>0</v>
      </c>
      <c r="P95" s="135">
        <v>0</v>
      </c>
      <c r="Q95">
        <v>3.3</v>
      </c>
      <c r="R95">
        <v>0</v>
      </c>
      <c r="S95">
        <v>3.43</v>
      </c>
      <c r="T95">
        <v>45.63</v>
      </c>
      <c r="U95">
        <v>15.21</v>
      </c>
      <c r="V95">
        <v>15.21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8.17</v>
      </c>
      <c r="AD95">
        <v>29.91</v>
      </c>
      <c r="AE95">
        <v>29.91</v>
      </c>
      <c r="AF95">
        <v>6.43</v>
      </c>
      <c r="AG95">
        <f t="shared" si="4"/>
        <v>3.6117309999999998</v>
      </c>
      <c r="AH95">
        <f t="shared" si="5"/>
        <v>2.8182689999999999</v>
      </c>
    </row>
    <row r="96" spans="1:34">
      <c r="A96" t="s">
        <v>138</v>
      </c>
      <c r="B96" s="75">
        <v>260.72000000000003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115.69</v>
      </c>
      <c r="J96">
        <v>270.98</v>
      </c>
      <c r="K96">
        <v>100.93</v>
      </c>
      <c r="L96">
        <v>3.72</v>
      </c>
      <c r="M96">
        <v>8.5</v>
      </c>
      <c r="N96" s="135">
        <v>0</v>
      </c>
      <c r="O96" s="135">
        <v>0</v>
      </c>
      <c r="P96" s="135">
        <v>0</v>
      </c>
      <c r="Q96">
        <v>3.3</v>
      </c>
      <c r="R96">
        <v>0</v>
      </c>
      <c r="S96">
        <v>3.43</v>
      </c>
      <c r="T96">
        <v>46.63</v>
      </c>
      <c r="U96">
        <v>15.54</v>
      </c>
      <c r="V96">
        <v>15.55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7.92</v>
      </c>
      <c r="AD96">
        <v>29.64</v>
      </c>
      <c r="AE96">
        <v>29.64</v>
      </c>
      <c r="AF96">
        <v>6.43</v>
      </c>
      <c r="AG96">
        <f t="shared" si="4"/>
        <v>3.6117309999999998</v>
      </c>
      <c r="AH96">
        <f t="shared" si="5"/>
        <v>2.8182689999999999</v>
      </c>
    </row>
    <row r="97" spans="1:36">
      <c r="A97" t="s">
        <v>139</v>
      </c>
      <c r="B97" s="75">
        <v>260.72000000000003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115.69</v>
      </c>
      <c r="J97">
        <v>270.98</v>
      </c>
      <c r="K97">
        <v>100.93</v>
      </c>
      <c r="L97">
        <v>3.72</v>
      </c>
      <c r="M97">
        <v>8.43</v>
      </c>
      <c r="N97" s="135">
        <v>0</v>
      </c>
      <c r="O97" s="135">
        <v>0</v>
      </c>
      <c r="P97" s="135">
        <v>0</v>
      </c>
      <c r="Q97">
        <v>3.3</v>
      </c>
      <c r="R97">
        <v>0</v>
      </c>
      <c r="S97">
        <v>3.43</v>
      </c>
      <c r="T97">
        <v>47.63</v>
      </c>
      <c r="U97">
        <v>15.88</v>
      </c>
      <c r="V97">
        <v>15.87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7.67</v>
      </c>
      <c r="AD97">
        <v>29.63</v>
      </c>
      <c r="AE97">
        <v>29.63</v>
      </c>
      <c r="AF97">
        <v>6.43</v>
      </c>
      <c r="AG97">
        <f t="shared" si="4"/>
        <v>3.6117309999999998</v>
      </c>
      <c r="AH97">
        <f t="shared" si="5"/>
        <v>2.8182689999999999</v>
      </c>
    </row>
    <row r="98" spans="1:36">
      <c r="A98" t="s">
        <v>140</v>
      </c>
      <c r="B98" s="75">
        <v>260.72000000000003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115.69</v>
      </c>
      <c r="J98">
        <v>270.98</v>
      </c>
      <c r="K98">
        <v>100.93</v>
      </c>
      <c r="L98">
        <v>3.72</v>
      </c>
      <c r="M98">
        <v>8.5</v>
      </c>
      <c r="N98" s="135">
        <v>0</v>
      </c>
      <c r="O98" s="135">
        <v>0</v>
      </c>
      <c r="P98" s="135">
        <v>0</v>
      </c>
      <c r="Q98">
        <v>3.3</v>
      </c>
      <c r="R98">
        <v>0</v>
      </c>
      <c r="S98">
        <v>3.43</v>
      </c>
      <c r="T98">
        <v>48.16</v>
      </c>
      <c r="U98">
        <v>16.05</v>
      </c>
      <c r="V98">
        <v>16.059999999999999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7.6</v>
      </c>
      <c r="AD98">
        <v>29.61</v>
      </c>
      <c r="AE98">
        <v>29.61</v>
      </c>
      <c r="AF98">
        <v>6.43</v>
      </c>
      <c r="AG98">
        <f t="shared" si="4"/>
        <v>3.6117309999999998</v>
      </c>
      <c r="AH98">
        <f t="shared" si="5"/>
        <v>2.8182689999999999</v>
      </c>
    </row>
    <row r="99" spans="1:36">
      <c r="A99" t="s">
        <v>141</v>
      </c>
      <c r="B99" s="75">
        <f>SUM(B3:B98)/4000</f>
        <v>6.0817450000000051</v>
      </c>
      <c r="C99" s="75">
        <f t="shared" ref="C99:L99" si="6">SUM(C3:C98)/4000</f>
        <v>1.7749099999999993</v>
      </c>
      <c r="D99" s="135">
        <f t="shared" ref="D99" si="7">SUM(D3:D98)/4000</f>
        <v>1.0413250000000001</v>
      </c>
      <c r="E99" s="75"/>
      <c r="F99" s="78">
        <f t="shared" si="6"/>
        <v>0.13679500000000006</v>
      </c>
      <c r="G99" s="78">
        <f t="shared" si="6"/>
        <v>0.13679500000000006</v>
      </c>
      <c r="H99" s="78">
        <f t="shared" si="6"/>
        <v>0.14021749999999999</v>
      </c>
      <c r="I99">
        <f t="shared" si="6"/>
        <v>2.6309474999999987</v>
      </c>
      <c r="J99">
        <f t="shared" si="6"/>
        <v>6.5035199999999911</v>
      </c>
      <c r="K99">
        <f t="shared" si="6"/>
        <v>2.0663025000000017</v>
      </c>
      <c r="L99">
        <f t="shared" si="6"/>
        <v>8.8920000000000013E-2</v>
      </c>
      <c r="M99">
        <f t="shared" ref="M99:AB99" si="8">SUM(M3:M98)/4000</f>
        <v>0.21996999999999997</v>
      </c>
      <c r="N99" s="135">
        <f t="shared" si="8"/>
        <v>0.35614999999999991</v>
      </c>
      <c r="O99" s="135">
        <f t="shared" si="8"/>
        <v>0.34192</v>
      </c>
      <c r="P99" s="135">
        <f t="shared" si="8"/>
        <v>0.34325499999999992</v>
      </c>
      <c r="Q99">
        <f t="shared" si="8"/>
        <v>8.605500000000002E-2</v>
      </c>
      <c r="R99">
        <f t="shared" si="8"/>
        <v>1.1413525</v>
      </c>
      <c r="S99">
        <f t="shared" si="8"/>
        <v>8.7045000000000122E-2</v>
      </c>
      <c r="T99">
        <f t="shared" si="8"/>
        <v>1.0057400000000001</v>
      </c>
      <c r="U99">
        <f t="shared" si="8"/>
        <v>0.33524499999999996</v>
      </c>
      <c r="V99">
        <f t="shared" si="8"/>
        <v>0.33525499999999991</v>
      </c>
      <c r="W99">
        <f t="shared" si="8"/>
        <v>2.0964025000000008</v>
      </c>
      <c r="X99">
        <f t="shared" si="8"/>
        <v>0.41927999999999976</v>
      </c>
      <c r="Y99">
        <f t="shared" si="8"/>
        <v>0.77000500000000027</v>
      </c>
      <c r="Z99">
        <f t="shared" si="8"/>
        <v>0.41695249999999995</v>
      </c>
      <c r="AA99">
        <f t="shared" si="8"/>
        <v>0.80692500000000045</v>
      </c>
      <c r="AB99">
        <f t="shared" si="8"/>
        <v>0.40340250000000016</v>
      </c>
      <c r="AC99">
        <f t="shared" ref="AC99:AJ99" si="9">SUM(AC3:AC98)/4000</f>
        <v>0.15501249999999997</v>
      </c>
      <c r="AD99">
        <f t="shared" si="9"/>
        <v>0.67691000000000023</v>
      </c>
      <c r="AE99">
        <f t="shared" si="9"/>
        <v>0.67691000000000023</v>
      </c>
      <c r="AF99">
        <f t="shared" si="9"/>
        <v>0.1543199999999999</v>
      </c>
      <c r="AG99">
        <f t="shared" ref="AG99:AH99" si="10">SUM(AG3:AG98)/4000</f>
        <v>8.6681544000000083E-2</v>
      </c>
      <c r="AH99">
        <f t="shared" si="10"/>
        <v>6.7638455999999833E-2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1">SUM(F103:F108)</f>
        <v>1</v>
      </c>
      <c r="G109">
        <f t="shared" ref="G109" si="12">SUM(G103:G108)</f>
        <v>1</v>
      </c>
      <c r="H109">
        <f t="shared" ref="H109" si="13">SUM(H103:H108)</f>
        <v>1</v>
      </c>
      <c r="I109">
        <f t="shared" ref="I109:L109" si="14">SUM(I103:I108)</f>
        <v>1</v>
      </c>
      <c r="J109">
        <f t="shared" si="14"/>
        <v>1</v>
      </c>
      <c r="K109">
        <f t="shared" si="14"/>
        <v>1</v>
      </c>
      <c r="L109">
        <f t="shared" si="14"/>
        <v>1</v>
      </c>
      <c r="M109">
        <f t="shared" ref="M109:AB109" si="15">SUM(M103:M108)</f>
        <v>1</v>
      </c>
      <c r="Q109">
        <f t="shared" si="15"/>
        <v>1</v>
      </c>
      <c r="R109">
        <f t="shared" si="15"/>
        <v>1</v>
      </c>
      <c r="S109">
        <f t="shared" si="15"/>
        <v>1</v>
      </c>
      <c r="T109">
        <f t="shared" si="15"/>
        <v>1</v>
      </c>
      <c r="U109">
        <f t="shared" si="15"/>
        <v>1</v>
      </c>
      <c r="V109">
        <f t="shared" si="15"/>
        <v>1</v>
      </c>
      <c r="W109">
        <f t="shared" si="15"/>
        <v>1</v>
      </c>
      <c r="X109">
        <f t="shared" si="15"/>
        <v>1</v>
      </c>
      <c r="Y109">
        <f t="shared" si="15"/>
        <v>1</v>
      </c>
      <c r="Z109">
        <f t="shared" si="15"/>
        <v>1</v>
      </c>
      <c r="AA109">
        <f t="shared" si="15"/>
        <v>1</v>
      </c>
      <c r="AB109">
        <f t="shared" si="15"/>
        <v>1</v>
      </c>
      <c r="AC109">
        <f t="shared" ref="AC109:AJ109" si="16">SUM(AC103:AC108)</f>
        <v>1</v>
      </c>
      <c r="AD109">
        <f t="shared" si="16"/>
        <v>1</v>
      </c>
      <c r="AE109">
        <f t="shared" si="16"/>
        <v>1</v>
      </c>
      <c r="AF109">
        <f t="shared" si="16"/>
        <v>0</v>
      </c>
      <c r="AG109">
        <f t="shared" si="16"/>
        <v>1</v>
      </c>
      <c r="AH109">
        <f t="shared" si="16"/>
        <v>1</v>
      </c>
      <c r="AI109">
        <f t="shared" si="16"/>
        <v>0</v>
      </c>
      <c r="AJ109">
        <f t="shared" si="16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-7.7110000000000003</v>
      </c>
      <c r="C62" s="136">
        <f>'IDT-1 Calculation'!DG62</f>
        <v>-4.7770000000000001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12.488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-21.388999999999999</v>
      </c>
      <c r="C63" s="136">
        <f>'IDT-1 Calculation'!DG63</f>
        <v>-13.253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34.641999999999996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-29.504999999999999</v>
      </c>
      <c r="C64" s="136">
        <f>'IDT-1 Calculation'!DG64</f>
        <v>-18.280999999999999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47.786000000000001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-22</v>
      </c>
      <c r="C65" s="136">
        <f>'IDT-1 Calculation'!DG65</f>
        <v>-35.75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57.75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-67.635000000000005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67.635000000000005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-65.102999999999994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65.102999999999994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-68.17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68.17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-68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68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-48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48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-28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28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-8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6.093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-6.093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36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</v>
      </c>
      <c r="C78" s="136">
        <f>'IDT-1 Calculation'!DG78</f>
        <v>-3.81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-5.19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</v>
      </c>
      <c r="C79" s="136">
        <f>'IDT-1 Calculation'!DG79</f>
        <v>-1.6930000000000001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-2.3069999999999999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</v>
      </c>
      <c r="C80" s="136">
        <f>'IDT-1 Calculation'!DG80</f>
        <v>-8.4670000000000005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-11.532999999999999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22</v>
      </c>
      <c r="C81" s="136">
        <f>'IDT-1 Calculation'!DG81</f>
        <v>-9.3140000000000001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-12.686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36</v>
      </c>
      <c r="C82" s="136">
        <f>'IDT-1 Calculation'!DG82</f>
        <v>-15.241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-20.759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45</v>
      </c>
      <c r="C83" s="136">
        <f>'IDT-1 Calculation'!DG83</f>
        <v>-19.050999999999998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-25.949000000000002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45</v>
      </c>
      <c r="C84" s="136">
        <f>'IDT-1 Calculation'!DG84</f>
        <v>-19.050999999999998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-25.949000000000002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39</v>
      </c>
      <c r="C85" s="136">
        <f>'IDT-1 Calculation'!DG85</f>
        <v>-16.510999999999999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-22.489000000000001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58</v>
      </c>
      <c r="C86" s="136">
        <f>'IDT-1 Calculation'!DG86</f>
        <v>-24.555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-33.445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77</v>
      </c>
      <c r="C87" s="136">
        <f>'IDT-1 Calculation'!DG87</f>
        <v>-32.598999999999997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-44.401000000000003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81</v>
      </c>
      <c r="C88" s="136">
        <f>'IDT-1 Calculation'!DG88</f>
        <v>-34.292000000000002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-46.707999999999998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97</v>
      </c>
      <c r="C89" s="136">
        <f>'IDT-1 Calculation'!DG89</f>
        <v>-41.066000000000003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-55.933999999999997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105</v>
      </c>
      <c r="C90" s="136">
        <f>'IDT-1 Calculation'!DG90</f>
        <v>-44.453000000000003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-60.546999999999997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49</v>
      </c>
      <c r="C91" s="136">
        <f>'IDT-1 Calculation'!DG91</f>
        <v>-20.745000000000001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-28.254999999999999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51</v>
      </c>
      <c r="C92" s="136">
        <f>'IDT-1 Calculation'!DG92</f>
        <v>-54.451000000000001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3.4510000000000001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54</v>
      </c>
      <c r="C93" s="136">
        <f>'IDT-1 Calculation'!DG93</f>
        <v>-84.281000000000006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30.280999999999999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45.843000000000004</v>
      </c>
      <c r="C94" s="136">
        <f>'IDT-1 Calculation'!DG94</f>
        <v>-80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34.156999999999996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35.250999999999998</v>
      </c>
      <c r="C95" s="136">
        <f>'IDT-1 Calculation'!DG95</f>
        <v>-65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29.748999999999999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29.827999999999999</v>
      </c>
      <c r="C96" s="136">
        <f>'IDT-1 Calculation'!DG96</f>
        <v>-55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25.172000000000001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29.827999999999999</v>
      </c>
      <c r="C97" s="136">
        <f>'IDT-1 Calculation'!DG97</f>
        <v>-55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25.172000000000001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29.827999999999999</v>
      </c>
      <c r="C98" s="149">
        <f>'IDT-1 Calculation'!DG98</f>
        <v>-55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25.172000000000001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0.23101649999999999</v>
      </c>
      <c r="C99" s="152">
        <f>SUM(C3:C98)/4000</f>
        <v>-0.29363725000000002</v>
      </c>
      <c r="D99" s="152">
        <f>SUM(D3:D98)/4000</f>
        <v>0</v>
      </c>
      <c r="E99" s="152">
        <f>SUM(E3:E98)/4000</f>
        <v>0</v>
      </c>
      <c r="F99" s="152">
        <f>SUM(F3:F98)/4000</f>
        <v>6.2620749999999989E-2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74" activePane="bottomRight" state="frozen"/>
      <selection sqref="A1:XFD1048576"/>
      <selection pane="topRight" sqref="A1:XFD1048576"/>
      <selection pane="bottomLeft" sqref="A1:XFD1048576"/>
      <selection pane="bottomRight" activeCell="BC99" sqref="BC99:BF99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258.44460781751411</v>
      </c>
      <c r="L3">
        <v>14.025564160147887</v>
      </c>
      <c r="M3">
        <v>65.763999123181719</v>
      </c>
      <c r="N3">
        <v>54.411066163363223</v>
      </c>
      <c r="O3">
        <v>75.889469675282328</v>
      </c>
      <c r="P3">
        <v>32.508870799415568</v>
      </c>
      <c r="Q3">
        <v>4.9789463405719214</v>
      </c>
      <c r="R3">
        <v>19.727562212521541</v>
      </c>
      <c r="S3">
        <v>12.1516453553054</v>
      </c>
      <c r="T3">
        <v>0</v>
      </c>
      <c r="U3">
        <v>52.045101394735838</v>
      </c>
      <c r="V3">
        <v>8.0095226004447291</v>
      </c>
      <c r="W3">
        <v>10.239209058091303</v>
      </c>
      <c r="X3">
        <v>43.427098488095254</v>
      </c>
      <c r="Y3">
        <v>0</v>
      </c>
      <c r="Z3">
        <v>0</v>
      </c>
      <c r="AA3">
        <v>12.385494086412022</v>
      </c>
      <c r="AB3">
        <v>19.777076501390106</v>
      </c>
      <c r="AC3">
        <v>14.330514924834061</v>
      </c>
      <c r="AD3">
        <v>0</v>
      </c>
      <c r="AE3">
        <v>24.359058668753914</v>
      </c>
      <c r="AF3">
        <v>11.980410647252139</v>
      </c>
      <c r="AG3">
        <v>30.218201867000623</v>
      </c>
      <c r="AH3">
        <v>8.8552342797954484</v>
      </c>
      <c r="AI3">
        <v>0</v>
      </c>
      <c r="AJ3">
        <v>0</v>
      </c>
      <c r="AK3">
        <v>27.134346559486534</v>
      </c>
      <c r="AL3">
        <v>46.199835055312036</v>
      </c>
      <c r="AM3">
        <v>7.7555444210498843</v>
      </c>
      <c r="AN3">
        <v>3.4720688436652054E-2</v>
      </c>
      <c r="AO3">
        <v>0</v>
      </c>
      <c r="AP3">
        <v>0</v>
      </c>
      <c r="AQ3">
        <v>21.99504197520351</v>
      </c>
      <c r="AR3">
        <v>22.428775725318296</v>
      </c>
      <c r="AS3">
        <v>15.639250617825086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38.235135872841738</v>
      </c>
      <c r="BB3">
        <f>SUM(B3:AZ3)-BA3+SUM(BC3:BF3)</f>
        <v>878.91431433530784</v>
      </c>
      <c r="BC3">
        <v>1.7528432682926831</v>
      </c>
      <c r="BD3">
        <v>0</v>
      </c>
      <c r="BE3">
        <v>0.27077015789473685</v>
      </c>
      <c r="BF3">
        <v>0.40966757522123898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258.44460781751411</v>
      </c>
      <c r="L4">
        <v>14.025564160147887</v>
      </c>
      <c r="M4">
        <v>65.763999123181719</v>
      </c>
      <c r="N4">
        <v>54.411066163363223</v>
      </c>
      <c r="O4">
        <v>75.889469675282328</v>
      </c>
      <c r="P4">
        <v>32.508870799415568</v>
      </c>
      <c r="Q4">
        <v>4.9789463405719214</v>
      </c>
      <c r="R4">
        <v>19.727562212521541</v>
      </c>
      <c r="S4">
        <v>12.1516453553054</v>
      </c>
      <c r="T4">
        <v>0</v>
      </c>
      <c r="U4">
        <v>52.045101394735838</v>
      </c>
      <c r="V4">
        <v>8.0095226004447291</v>
      </c>
      <c r="W4">
        <v>10.239209058091303</v>
      </c>
      <c r="X4">
        <v>43.427098488095254</v>
      </c>
      <c r="Y4">
        <v>0</v>
      </c>
      <c r="Z4">
        <v>0</v>
      </c>
      <c r="AA4">
        <v>12.385494086412022</v>
      </c>
      <c r="AB4">
        <v>19.777076501390106</v>
      </c>
      <c r="AC4">
        <v>14.330514924834061</v>
      </c>
      <c r="AD4">
        <v>0</v>
      </c>
      <c r="AE4">
        <v>24.359058668753914</v>
      </c>
      <c r="AF4">
        <v>11.980410647252139</v>
      </c>
      <c r="AG4">
        <v>30.218201867000623</v>
      </c>
      <c r="AH4">
        <v>0</v>
      </c>
      <c r="AI4">
        <v>0</v>
      </c>
      <c r="AJ4">
        <v>0</v>
      </c>
      <c r="AK4">
        <v>27.134346559486534</v>
      </c>
      <c r="AL4">
        <v>46.199835055312036</v>
      </c>
      <c r="AM4">
        <v>7.7555444210498843</v>
      </c>
      <c r="AN4">
        <v>3.4720688436652054E-2</v>
      </c>
      <c r="AO4">
        <v>0</v>
      </c>
      <c r="AP4">
        <v>0</v>
      </c>
      <c r="AQ4">
        <v>21.99504197520351</v>
      </c>
      <c r="AR4">
        <v>22.428775725318296</v>
      </c>
      <c r="AS4">
        <v>15.639250617825086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37.864987079946289</v>
      </c>
      <c r="BB4">
        <f t="shared" ref="BB4:BB67" si="0">SUM(B4:AZ4)-BA4+SUM(BC4:BF4)</f>
        <v>870.15845869051304</v>
      </c>
      <c r="BC4">
        <v>1.7528432682926831</v>
      </c>
      <c r="BD4">
        <v>0</v>
      </c>
      <c r="BE4">
        <v>0</v>
      </c>
      <c r="BF4">
        <v>0.40966757522123898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258.44460781751411</v>
      </c>
      <c r="L5">
        <v>14.025564160147887</v>
      </c>
      <c r="M5">
        <v>65.763999123181719</v>
      </c>
      <c r="N5">
        <v>54.411066163363223</v>
      </c>
      <c r="O5">
        <v>75.889469675282328</v>
      </c>
      <c r="P5">
        <v>32.508870799415568</v>
      </c>
      <c r="Q5">
        <v>4.9789463405719214</v>
      </c>
      <c r="R5">
        <v>19.727562212521541</v>
      </c>
      <c r="S5">
        <v>12.1516453553054</v>
      </c>
      <c r="T5">
        <v>0</v>
      </c>
      <c r="U5">
        <v>52.045101394735838</v>
      </c>
      <c r="V5">
        <v>8.0095226004447291</v>
      </c>
      <c r="W5">
        <v>10.239209058091303</v>
      </c>
      <c r="X5">
        <v>43.427098488095254</v>
      </c>
      <c r="Y5">
        <v>0</v>
      </c>
      <c r="Z5">
        <v>0</v>
      </c>
      <c r="AA5">
        <v>12.385494086412022</v>
      </c>
      <c r="AB5">
        <v>19.777076501390106</v>
      </c>
      <c r="AC5">
        <v>14.330514924834061</v>
      </c>
      <c r="AD5">
        <v>0</v>
      </c>
      <c r="AE5">
        <v>24.359058668753914</v>
      </c>
      <c r="AF5">
        <v>5.9902056804049248</v>
      </c>
      <c r="AG5">
        <v>30.218201867000623</v>
      </c>
      <c r="AH5">
        <v>0</v>
      </c>
      <c r="AI5">
        <v>0</v>
      </c>
      <c r="AJ5">
        <v>0</v>
      </c>
      <c r="AK5">
        <v>27.134346559486534</v>
      </c>
      <c r="AL5">
        <v>46.199835055312036</v>
      </c>
      <c r="AM5">
        <v>7.7555444210498843</v>
      </c>
      <c r="AN5">
        <v>3.4720688436652054E-2</v>
      </c>
      <c r="AO5">
        <v>0</v>
      </c>
      <c r="AP5">
        <v>0</v>
      </c>
      <c r="AQ5">
        <v>21.99504197520351</v>
      </c>
      <c r="AR5">
        <v>22.428775725318296</v>
      </c>
      <c r="AS5">
        <v>15.639250617825086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37.614596512332071</v>
      </c>
      <c r="BB5">
        <f t="shared" si="0"/>
        <v>864.41864429128009</v>
      </c>
      <c r="BC5">
        <v>1.7528432682926831</v>
      </c>
      <c r="BD5">
        <v>0</v>
      </c>
      <c r="BE5">
        <v>0</v>
      </c>
      <c r="BF5">
        <v>0.40966757522123898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258.44460781751411</v>
      </c>
      <c r="L6">
        <v>14.025564160147887</v>
      </c>
      <c r="M6">
        <v>65.763999123181719</v>
      </c>
      <c r="N6">
        <v>54.411066163363223</v>
      </c>
      <c r="O6">
        <v>75.889469675282328</v>
      </c>
      <c r="P6">
        <v>32.508870799415568</v>
      </c>
      <c r="Q6">
        <v>4.9789463405719214</v>
      </c>
      <c r="R6">
        <v>19.727562212521541</v>
      </c>
      <c r="S6">
        <v>12.1516453553054</v>
      </c>
      <c r="T6">
        <v>0</v>
      </c>
      <c r="U6">
        <v>52.045101394735838</v>
      </c>
      <c r="V6">
        <v>8.0095226004447291</v>
      </c>
      <c r="W6">
        <v>10.239209058091303</v>
      </c>
      <c r="X6">
        <v>43.427098488095254</v>
      </c>
      <c r="Y6">
        <v>0</v>
      </c>
      <c r="Z6">
        <v>0</v>
      </c>
      <c r="AA6">
        <v>12.385494086412022</v>
      </c>
      <c r="AB6">
        <v>19.777076501390106</v>
      </c>
      <c r="AC6">
        <v>9.5440486201878514</v>
      </c>
      <c r="AD6">
        <v>0</v>
      </c>
      <c r="AE6">
        <v>24.359058668753914</v>
      </c>
      <c r="AF6">
        <v>5.9902056804049248</v>
      </c>
      <c r="AG6">
        <v>30.218201867000623</v>
      </c>
      <c r="AH6">
        <v>0</v>
      </c>
      <c r="AI6">
        <v>0</v>
      </c>
      <c r="AJ6">
        <v>0</v>
      </c>
      <c r="AK6">
        <v>27.134346559486534</v>
      </c>
      <c r="AL6">
        <v>46.199835055312036</v>
      </c>
      <c r="AM6">
        <v>7.7555444210498843</v>
      </c>
      <c r="AN6">
        <v>3.4720688436652054E-2</v>
      </c>
      <c r="AO6">
        <v>0</v>
      </c>
      <c r="AP6">
        <v>0</v>
      </c>
      <c r="AQ6">
        <v>21.99504197520351</v>
      </c>
      <c r="AR6">
        <v>23.403939887288654</v>
      </c>
      <c r="AS6">
        <v>15.639250617825086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37.455284082768216</v>
      </c>
      <c r="BB6">
        <f t="shared" si="0"/>
        <v>860.76665457816807</v>
      </c>
      <c r="BC6">
        <v>1.7528432682926831</v>
      </c>
      <c r="BD6">
        <v>0</v>
      </c>
      <c r="BE6">
        <v>0</v>
      </c>
      <c r="BF6">
        <v>0.40966757522123898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258.44460781751411</v>
      </c>
      <c r="L7">
        <v>14.025564160147887</v>
      </c>
      <c r="M7">
        <v>65.763999123181719</v>
      </c>
      <c r="N7">
        <v>54.411066163363223</v>
      </c>
      <c r="O7">
        <v>75.889469675282328</v>
      </c>
      <c r="P7">
        <v>32.508870799415568</v>
      </c>
      <c r="Q7">
        <v>4.9789463405719214</v>
      </c>
      <c r="R7">
        <v>19.727562212521541</v>
      </c>
      <c r="S7">
        <v>12.1516453553054</v>
      </c>
      <c r="T7">
        <v>0</v>
      </c>
      <c r="U7">
        <v>52.045101394735838</v>
      </c>
      <c r="V7">
        <v>8.0095226004447291</v>
      </c>
      <c r="W7">
        <v>10.239209058091303</v>
      </c>
      <c r="X7">
        <v>43.427098488095254</v>
      </c>
      <c r="Y7">
        <v>0</v>
      </c>
      <c r="Z7">
        <v>0</v>
      </c>
      <c r="AA7">
        <v>6.1753023418910464</v>
      </c>
      <c r="AB7">
        <v>19.777076501390106</v>
      </c>
      <c r="AC7">
        <v>9.5440486201878514</v>
      </c>
      <c r="AD7">
        <v>0</v>
      </c>
      <c r="AE7">
        <v>24.359058668753914</v>
      </c>
      <c r="AF7">
        <v>5.9902056804049248</v>
      </c>
      <c r="AG7">
        <v>30.218201867000623</v>
      </c>
      <c r="AH7">
        <v>0</v>
      </c>
      <c r="AI7">
        <v>0</v>
      </c>
      <c r="AJ7">
        <v>0</v>
      </c>
      <c r="AK7">
        <v>27.134346559486534</v>
      </c>
      <c r="AL7">
        <v>46.199835055312036</v>
      </c>
      <c r="AM7">
        <v>7.7555444210498843</v>
      </c>
      <c r="AN7">
        <v>3.4065586798163218E-2</v>
      </c>
      <c r="AO7">
        <v>0</v>
      </c>
      <c r="AP7">
        <v>2.6022741065346731</v>
      </c>
      <c r="AQ7">
        <v>21.99504197520351</v>
      </c>
      <c r="AR7">
        <v>23.403939887288654</v>
      </c>
      <c r="AS7">
        <v>15.639250617825086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37.304445742251914</v>
      </c>
      <c r="BB7">
        <f t="shared" si="0"/>
        <v>857.30892017905967</v>
      </c>
      <c r="BC7">
        <v>1.7528432682926831</v>
      </c>
      <c r="BD7">
        <v>0</v>
      </c>
      <c r="BE7">
        <v>0</v>
      </c>
      <c r="BF7">
        <v>0.40966757522123898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258.44460781751411</v>
      </c>
      <c r="L8">
        <v>14.025564160147887</v>
      </c>
      <c r="M8">
        <v>65.763999123181719</v>
      </c>
      <c r="N8">
        <v>54.411066163363223</v>
      </c>
      <c r="O8">
        <v>75.889469675282328</v>
      </c>
      <c r="P8">
        <v>32.508870799415568</v>
      </c>
      <c r="Q8">
        <v>4.9789463405719214</v>
      </c>
      <c r="R8">
        <v>19.727562212521541</v>
      </c>
      <c r="S8">
        <v>12.1516453553054</v>
      </c>
      <c r="T8">
        <v>0</v>
      </c>
      <c r="U8">
        <v>52.045101394735838</v>
      </c>
      <c r="V8">
        <v>8.0095226004447291</v>
      </c>
      <c r="W8">
        <v>10.239209058091303</v>
      </c>
      <c r="X8">
        <v>43.427098488095254</v>
      </c>
      <c r="Y8">
        <v>0</v>
      </c>
      <c r="Z8">
        <v>0</v>
      </c>
      <c r="AA8">
        <v>0</v>
      </c>
      <c r="AB8">
        <v>19.777076501390106</v>
      </c>
      <c r="AC8">
        <v>9.5440486201878514</v>
      </c>
      <c r="AD8">
        <v>0</v>
      </c>
      <c r="AE8">
        <v>24.359058668753914</v>
      </c>
      <c r="AF8">
        <v>5.9902056804049248</v>
      </c>
      <c r="AG8">
        <v>30.218201867000623</v>
      </c>
      <c r="AH8">
        <v>0</v>
      </c>
      <c r="AI8">
        <v>0</v>
      </c>
      <c r="AJ8">
        <v>0</v>
      </c>
      <c r="AK8">
        <v>27.134346559486534</v>
      </c>
      <c r="AL8">
        <v>46.199835055312036</v>
      </c>
      <c r="AM8">
        <v>7.7555444210498843</v>
      </c>
      <c r="AN8">
        <v>3.4065586798163218E-2</v>
      </c>
      <c r="AO8">
        <v>0</v>
      </c>
      <c r="AP8">
        <v>2.6022741065346731</v>
      </c>
      <c r="AQ8">
        <v>21.99504197520351</v>
      </c>
      <c r="AR8">
        <v>22.428775725318296</v>
      </c>
      <c r="AS8">
        <v>15.639250617825086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37.005556242390512</v>
      </c>
      <c r="BB8">
        <f t="shared" si="0"/>
        <v>850.45734317505958</v>
      </c>
      <c r="BC8">
        <v>1.7528432682926831</v>
      </c>
      <c r="BD8">
        <v>0</v>
      </c>
      <c r="BE8">
        <v>0</v>
      </c>
      <c r="BF8">
        <v>0.40966757522123898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258.44460781751411</v>
      </c>
      <c r="L9">
        <v>14.025564160147887</v>
      </c>
      <c r="M9">
        <v>65.763999123181719</v>
      </c>
      <c r="N9">
        <v>54.411066163363223</v>
      </c>
      <c r="O9">
        <v>75.889469675282328</v>
      </c>
      <c r="P9">
        <v>32.508870799415568</v>
      </c>
      <c r="Q9">
        <v>4.9789463405719214</v>
      </c>
      <c r="R9">
        <v>19.727562212521541</v>
      </c>
      <c r="S9">
        <v>12.1516453553054</v>
      </c>
      <c r="T9">
        <v>0</v>
      </c>
      <c r="U9">
        <v>52.045101394735838</v>
      </c>
      <c r="V9">
        <v>8.0095226004447291</v>
      </c>
      <c r="W9">
        <v>10.239209058091303</v>
      </c>
      <c r="X9">
        <v>43.427098488095254</v>
      </c>
      <c r="Y9">
        <v>0</v>
      </c>
      <c r="Z9">
        <v>0</v>
      </c>
      <c r="AA9">
        <v>0</v>
      </c>
      <c r="AB9">
        <v>19.777076501390106</v>
      </c>
      <c r="AC9">
        <v>9.5440486201878514</v>
      </c>
      <c r="AD9">
        <v>0</v>
      </c>
      <c r="AE9">
        <v>24.359058668753914</v>
      </c>
      <c r="AF9">
        <v>5.9902056804049248</v>
      </c>
      <c r="AG9">
        <v>30.218201867000623</v>
      </c>
      <c r="AH9">
        <v>0</v>
      </c>
      <c r="AI9">
        <v>0</v>
      </c>
      <c r="AJ9">
        <v>0</v>
      </c>
      <c r="AK9">
        <v>27.134346559486534</v>
      </c>
      <c r="AL9">
        <v>46.199835055312036</v>
      </c>
      <c r="AM9">
        <v>7.7555444210498843</v>
      </c>
      <c r="AN9">
        <v>3.4065586798163218E-2</v>
      </c>
      <c r="AO9">
        <v>0</v>
      </c>
      <c r="AP9">
        <v>2.6022741065346731</v>
      </c>
      <c r="AQ9">
        <v>21.99504197520351</v>
      </c>
      <c r="AR9">
        <v>22.428775725318296</v>
      </c>
      <c r="AS9">
        <v>15.639250617825086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37.005556242390512</v>
      </c>
      <c r="BB9">
        <f t="shared" si="0"/>
        <v>850.45734317505958</v>
      </c>
      <c r="BC9">
        <v>1.7528432682926831</v>
      </c>
      <c r="BD9">
        <v>0</v>
      </c>
      <c r="BE9">
        <v>0</v>
      </c>
      <c r="BF9">
        <v>0.40966757522123898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258.44460781751411</v>
      </c>
      <c r="L10">
        <v>14.025564160147887</v>
      </c>
      <c r="M10">
        <v>65.763999123181719</v>
      </c>
      <c r="N10">
        <v>54.411066163363223</v>
      </c>
      <c r="O10">
        <v>75.889469675282328</v>
      </c>
      <c r="P10">
        <v>32.508870799415568</v>
      </c>
      <c r="Q10">
        <v>4.9789463405719214</v>
      </c>
      <c r="R10">
        <v>19.727562212521541</v>
      </c>
      <c r="S10">
        <v>12.1516453553054</v>
      </c>
      <c r="T10">
        <v>0</v>
      </c>
      <c r="U10">
        <v>52.045101394735838</v>
      </c>
      <c r="V10">
        <v>8.0095226004447291</v>
      </c>
      <c r="W10">
        <v>10.239209058091303</v>
      </c>
      <c r="X10">
        <v>43.427098488095254</v>
      </c>
      <c r="Y10">
        <v>0</v>
      </c>
      <c r="Z10">
        <v>0</v>
      </c>
      <c r="AA10">
        <v>0</v>
      </c>
      <c r="AB10">
        <v>19.777076501390106</v>
      </c>
      <c r="AC10">
        <v>9.5440486201878514</v>
      </c>
      <c r="AD10">
        <v>0</v>
      </c>
      <c r="AE10">
        <v>24.359058668753914</v>
      </c>
      <c r="AF10">
        <v>5.9902056804049248</v>
      </c>
      <c r="AG10">
        <v>30.218201867000623</v>
      </c>
      <c r="AH10">
        <v>0</v>
      </c>
      <c r="AI10">
        <v>0</v>
      </c>
      <c r="AJ10">
        <v>0</v>
      </c>
      <c r="AK10">
        <v>27.134346559486534</v>
      </c>
      <c r="AL10">
        <v>46.199835055312036</v>
      </c>
      <c r="AM10">
        <v>7.7555444210498843</v>
      </c>
      <c r="AN10">
        <v>3.4065586798163218E-2</v>
      </c>
      <c r="AO10">
        <v>0</v>
      </c>
      <c r="AP10">
        <v>2.6022741065346731</v>
      </c>
      <c r="AQ10">
        <v>21.99504197520351</v>
      </c>
      <c r="AR10">
        <v>22.428775725318296</v>
      </c>
      <c r="AS10">
        <v>15.639250617825086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37.005556242390512</v>
      </c>
      <c r="BB10">
        <f t="shared" si="0"/>
        <v>850.45734317505958</v>
      </c>
      <c r="BC10">
        <v>1.7528432682926831</v>
      </c>
      <c r="BD10">
        <v>0</v>
      </c>
      <c r="BE10">
        <v>0</v>
      </c>
      <c r="BF10">
        <v>0.40966757522123898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258.44460781751411</v>
      </c>
      <c r="L11">
        <v>14.193766245098214</v>
      </c>
      <c r="M11">
        <v>65.763999123181719</v>
      </c>
      <c r="N11">
        <v>54.411066163363223</v>
      </c>
      <c r="O11">
        <v>75.889469675282328</v>
      </c>
      <c r="P11">
        <v>32.508870799415568</v>
      </c>
      <c r="Q11">
        <v>5.1933922658251914</v>
      </c>
      <c r="R11">
        <v>19.727562212521541</v>
      </c>
      <c r="S11">
        <v>12.1516453553054</v>
      </c>
      <c r="T11">
        <v>0</v>
      </c>
      <c r="U11">
        <v>52.045101394735838</v>
      </c>
      <c r="V11">
        <v>8.0095226004447291</v>
      </c>
      <c r="W11">
        <v>10.239209058091303</v>
      </c>
      <c r="X11">
        <v>43.427098488095254</v>
      </c>
      <c r="Y11">
        <v>0</v>
      </c>
      <c r="Z11">
        <v>0</v>
      </c>
      <c r="AA11">
        <v>0</v>
      </c>
      <c r="AB11">
        <v>13.144682894727611</v>
      </c>
      <c r="AC11">
        <v>9.5440486201878514</v>
      </c>
      <c r="AD11">
        <v>0</v>
      </c>
      <c r="AE11">
        <v>24.359058668753914</v>
      </c>
      <c r="AF11">
        <v>5.9902056804049248</v>
      </c>
      <c r="AG11">
        <v>30.218201867000623</v>
      </c>
      <c r="AH11">
        <v>0</v>
      </c>
      <c r="AI11">
        <v>0</v>
      </c>
      <c r="AJ11">
        <v>0</v>
      </c>
      <c r="AK11">
        <v>27.134346559486534</v>
      </c>
      <c r="AL11">
        <v>46.199835055312036</v>
      </c>
      <c r="AM11">
        <v>7.7555444210498843</v>
      </c>
      <c r="AN11">
        <v>3.4065586798163218E-2</v>
      </c>
      <c r="AO11">
        <v>0</v>
      </c>
      <c r="AP11">
        <v>0</v>
      </c>
      <c r="AQ11">
        <v>21.99504197520351</v>
      </c>
      <c r="AR11">
        <v>22.428775725318296</v>
      </c>
      <c r="AS11">
        <v>16.224931131809644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36.660023264289933</v>
      </c>
      <c r="BB11">
        <f t="shared" si="0"/>
        <v>842.54710259945637</v>
      </c>
      <c r="BC11">
        <v>1.7528432682926831</v>
      </c>
      <c r="BD11">
        <v>0</v>
      </c>
      <c r="BE11">
        <v>0</v>
      </c>
      <c r="BF11">
        <v>0.42023321052631579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258.44460781751411</v>
      </c>
      <c r="L12">
        <v>14.193766245098214</v>
      </c>
      <c r="M12">
        <v>65.763999123181719</v>
      </c>
      <c r="N12">
        <v>54.411066163363223</v>
      </c>
      <c r="O12">
        <v>75.889469675282328</v>
      </c>
      <c r="P12">
        <v>32.508870799415568</v>
      </c>
      <c r="Q12">
        <v>5.1933922658251914</v>
      </c>
      <c r="R12">
        <v>19.727562212521541</v>
      </c>
      <c r="S12">
        <v>12.1516453553054</v>
      </c>
      <c r="T12">
        <v>0</v>
      </c>
      <c r="U12">
        <v>52.045101394735838</v>
      </c>
      <c r="V12">
        <v>8.0095226004447291</v>
      </c>
      <c r="W12">
        <v>10.239209058091303</v>
      </c>
      <c r="X12">
        <v>43.427098488095254</v>
      </c>
      <c r="Y12">
        <v>0</v>
      </c>
      <c r="Z12">
        <v>0</v>
      </c>
      <c r="AA12">
        <v>0</v>
      </c>
      <c r="AB12">
        <v>13.144682894727611</v>
      </c>
      <c r="AC12">
        <v>9.5440486201878514</v>
      </c>
      <c r="AD12">
        <v>0</v>
      </c>
      <c r="AE12">
        <v>24.359058668753914</v>
      </c>
      <c r="AF12">
        <v>5.9902056804049248</v>
      </c>
      <c r="AG12">
        <v>30.218201867000623</v>
      </c>
      <c r="AH12">
        <v>0</v>
      </c>
      <c r="AI12">
        <v>0</v>
      </c>
      <c r="AJ12">
        <v>0</v>
      </c>
      <c r="AK12">
        <v>27.134346559486534</v>
      </c>
      <c r="AL12">
        <v>46.199835055312036</v>
      </c>
      <c r="AM12">
        <v>7.7555444210498843</v>
      </c>
      <c r="AN12">
        <v>3.4065586798163218E-2</v>
      </c>
      <c r="AO12">
        <v>0</v>
      </c>
      <c r="AP12">
        <v>0</v>
      </c>
      <c r="AQ12">
        <v>21.99504197520351</v>
      </c>
      <c r="AR12">
        <v>22.428775725318296</v>
      </c>
      <c r="AS12">
        <v>16.224931131809644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36.660023264289933</v>
      </c>
      <c r="BB12">
        <f t="shared" si="0"/>
        <v>842.54710259945637</v>
      </c>
      <c r="BC12">
        <v>1.7528432682926831</v>
      </c>
      <c r="BD12">
        <v>0</v>
      </c>
      <c r="BE12">
        <v>0</v>
      </c>
      <c r="BF12">
        <v>0.42023321052631579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258.44178243645382</v>
      </c>
      <c r="L13">
        <v>13.201062353814123</v>
      </c>
      <c r="M13">
        <v>65.763999123181719</v>
      </c>
      <c r="N13">
        <v>54.411066163363223</v>
      </c>
      <c r="O13">
        <v>75.889469675282328</v>
      </c>
      <c r="P13">
        <v>32.373199749530364</v>
      </c>
      <c r="Q13">
        <v>5.1933922658251914</v>
      </c>
      <c r="R13">
        <v>19.727562212521541</v>
      </c>
      <c r="S13">
        <v>12.1516453553054</v>
      </c>
      <c r="T13">
        <v>0</v>
      </c>
      <c r="U13">
        <v>52.045101394735838</v>
      </c>
      <c r="V13">
        <v>8.0095226004447291</v>
      </c>
      <c r="W13">
        <v>10.239209058091303</v>
      </c>
      <c r="X13">
        <v>43.427098488095254</v>
      </c>
      <c r="Y13">
        <v>0</v>
      </c>
      <c r="Z13">
        <v>0</v>
      </c>
      <c r="AA13">
        <v>0</v>
      </c>
      <c r="AB13">
        <v>13.144682894727611</v>
      </c>
      <c r="AC13">
        <v>9.5440486201878514</v>
      </c>
      <c r="AD13">
        <v>0</v>
      </c>
      <c r="AE13">
        <v>24.359058668753914</v>
      </c>
      <c r="AF13">
        <v>6.3554616022166561</v>
      </c>
      <c r="AG13">
        <v>30.218201867000623</v>
      </c>
      <c r="AH13">
        <v>0</v>
      </c>
      <c r="AI13">
        <v>0</v>
      </c>
      <c r="AJ13">
        <v>0</v>
      </c>
      <c r="AK13">
        <v>27.134346559486534</v>
      </c>
      <c r="AL13">
        <v>46.199835055312036</v>
      </c>
      <c r="AM13">
        <v>7.7555444210498843</v>
      </c>
      <c r="AN13">
        <v>3.4065586798163218E-2</v>
      </c>
      <c r="AO13">
        <v>0</v>
      </c>
      <c r="AP13">
        <v>0</v>
      </c>
      <c r="AQ13">
        <v>21.99504197520351</v>
      </c>
      <c r="AR13">
        <v>22.428775725318296</v>
      </c>
      <c r="AS13">
        <v>16.224931131809644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36.628006788352465</v>
      </c>
      <c r="BB13">
        <f t="shared" si="0"/>
        <v>841.81317467497604</v>
      </c>
      <c r="BC13">
        <v>1.7528432682926831</v>
      </c>
      <c r="BD13">
        <v>0</v>
      </c>
      <c r="BE13">
        <v>0</v>
      </c>
      <c r="BF13">
        <v>0.42023321052631579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258.44178243645382</v>
      </c>
      <c r="L14">
        <v>13.201062353814123</v>
      </c>
      <c r="M14">
        <v>65.763999123181719</v>
      </c>
      <c r="N14">
        <v>54.411066163363223</v>
      </c>
      <c r="O14">
        <v>75.889469675282328</v>
      </c>
      <c r="P14">
        <v>32.373199749530364</v>
      </c>
      <c r="Q14">
        <v>5.1933922658251914</v>
      </c>
      <c r="R14">
        <v>19.727562212521541</v>
      </c>
      <c r="S14">
        <v>12.1516453553054</v>
      </c>
      <c r="T14">
        <v>0</v>
      </c>
      <c r="U14">
        <v>52.045101394735838</v>
      </c>
      <c r="V14">
        <v>8.0095226004447291</v>
      </c>
      <c r="W14">
        <v>10.239209058091303</v>
      </c>
      <c r="X14">
        <v>43.427098488095254</v>
      </c>
      <c r="Y14">
        <v>0</v>
      </c>
      <c r="Z14">
        <v>0</v>
      </c>
      <c r="AA14">
        <v>0</v>
      </c>
      <c r="AB14">
        <v>13.144682894727611</v>
      </c>
      <c r="AC14">
        <v>4.7720243100939257</v>
      </c>
      <c r="AD14">
        <v>0</v>
      </c>
      <c r="AE14">
        <v>24.359058668753914</v>
      </c>
      <c r="AF14">
        <v>6.3554616022166561</v>
      </c>
      <c r="AG14">
        <v>30.218201867000623</v>
      </c>
      <c r="AH14">
        <v>0</v>
      </c>
      <c r="AI14">
        <v>0</v>
      </c>
      <c r="AJ14">
        <v>0</v>
      </c>
      <c r="AK14">
        <v>27.134346559486534</v>
      </c>
      <c r="AL14">
        <v>46.199835055312036</v>
      </c>
      <c r="AM14">
        <v>7.7555444210498843</v>
      </c>
      <c r="AN14">
        <v>3.4065586798163218E-2</v>
      </c>
      <c r="AO14">
        <v>0</v>
      </c>
      <c r="AP14">
        <v>0</v>
      </c>
      <c r="AQ14">
        <v>21.99504197520351</v>
      </c>
      <c r="AR14">
        <v>22.428775725318296</v>
      </c>
      <c r="AS14">
        <v>16.224931131809644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36.428536172190547</v>
      </c>
      <c r="BB14">
        <f t="shared" si="0"/>
        <v>837.240620981044</v>
      </c>
      <c r="BC14">
        <v>1.7528432682926831</v>
      </c>
      <c r="BD14">
        <v>0</v>
      </c>
      <c r="BE14">
        <v>0</v>
      </c>
      <c r="BF14">
        <v>0.42023321052631579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258.44178243645382</v>
      </c>
      <c r="L15">
        <v>13.201062353814123</v>
      </c>
      <c r="M15">
        <v>65.763999123181719</v>
      </c>
      <c r="N15">
        <v>54.411066163363223</v>
      </c>
      <c r="O15">
        <v>75.889469675282328</v>
      </c>
      <c r="P15">
        <v>32.373199749530364</v>
      </c>
      <c r="Q15">
        <v>5.1933922658251914</v>
      </c>
      <c r="R15">
        <v>19.727562212521541</v>
      </c>
      <c r="S15">
        <v>12.1516453553054</v>
      </c>
      <c r="T15">
        <v>0</v>
      </c>
      <c r="U15">
        <v>52.045101394735838</v>
      </c>
      <c r="V15">
        <v>8.0095226004447291</v>
      </c>
      <c r="W15">
        <v>10.239209058091303</v>
      </c>
      <c r="X15">
        <v>43.427098488095254</v>
      </c>
      <c r="Y15">
        <v>0</v>
      </c>
      <c r="Z15">
        <v>0</v>
      </c>
      <c r="AA15">
        <v>0</v>
      </c>
      <c r="AB15">
        <v>13.144682894727611</v>
      </c>
      <c r="AC15">
        <v>0</v>
      </c>
      <c r="AD15">
        <v>0</v>
      </c>
      <c r="AE15">
        <v>24.359058668753914</v>
      </c>
      <c r="AF15">
        <v>6.3554616022166561</v>
      </c>
      <c r="AG15">
        <v>30.218201867000623</v>
      </c>
      <c r="AH15">
        <v>0</v>
      </c>
      <c r="AI15">
        <v>0</v>
      </c>
      <c r="AJ15">
        <v>0</v>
      </c>
      <c r="AK15">
        <v>27.134346559486534</v>
      </c>
      <c r="AL15">
        <v>46.199835055312036</v>
      </c>
      <c r="AM15">
        <v>7.7555444210498843</v>
      </c>
      <c r="AN15">
        <v>3.4065586798163218E-2</v>
      </c>
      <c r="AO15">
        <v>0</v>
      </c>
      <c r="AP15">
        <v>0</v>
      </c>
      <c r="AQ15">
        <v>21.99504197520351</v>
      </c>
      <c r="AR15">
        <v>22.428775725318296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36.204584110544062</v>
      </c>
      <c r="BB15">
        <f t="shared" si="0"/>
        <v>832.10686821861202</v>
      </c>
      <c r="BC15">
        <v>1.7528432682926831</v>
      </c>
      <c r="BD15">
        <v>0</v>
      </c>
      <c r="BE15">
        <v>0</v>
      </c>
      <c r="BF15">
        <v>0.42023321052631579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258.44178243645382</v>
      </c>
      <c r="L16">
        <v>13.201062353814123</v>
      </c>
      <c r="M16">
        <v>65.763999123181719</v>
      </c>
      <c r="N16">
        <v>54.411066163363223</v>
      </c>
      <c r="O16">
        <v>75.889469675282328</v>
      </c>
      <c r="P16">
        <v>32.373199749530364</v>
      </c>
      <c r="Q16">
        <v>5.1933922658251914</v>
      </c>
      <c r="R16">
        <v>19.727562212521541</v>
      </c>
      <c r="S16">
        <v>12.1516453553054</v>
      </c>
      <c r="T16">
        <v>0</v>
      </c>
      <c r="U16">
        <v>52.045101394735838</v>
      </c>
      <c r="V16">
        <v>8.0095226004447291</v>
      </c>
      <c r="W16">
        <v>10.239209058091303</v>
      </c>
      <c r="X16">
        <v>43.427098488095254</v>
      </c>
      <c r="Y16">
        <v>0</v>
      </c>
      <c r="Z16">
        <v>0</v>
      </c>
      <c r="AA16">
        <v>0</v>
      </c>
      <c r="AB16">
        <v>6.5389792411772056</v>
      </c>
      <c r="AC16">
        <v>0</v>
      </c>
      <c r="AD16">
        <v>0</v>
      </c>
      <c r="AE16">
        <v>24.359058668753914</v>
      </c>
      <c r="AF16">
        <v>6.3554616022166561</v>
      </c>
      <c r="AG16">
        <v>30.218201867000623</v>
      </c>
      <c r="AH16">
        <v>0</v>
      </c>
      <c r="AI16">
        <v>0</v>
      </c>
      <c r="AJ16">
        <v>0</v>
      </c>
      <c r="AK16">
        <v>27.134346559486534</v>
      </c>
      <c r="AL16">
        <v>46.199835055312036</v>
      </c>
      <c r="AM16">
        <v>7.7555444210498843</v>
      </c>
      <c r="AN16">
        <v>3.4065586798163218E-2</v>
      </c>
      <c r="AO16">
        <v>0</v>
      </c>
      <c r="AP16">
        <v>0</v>
      </c>
      <c r="AQ16">
        <v>21.99504197520351</v>
      </c>
      <c r="AR16">
        <v>22.428775725318296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35.928465697825658</v>
      </c>
      <c r="BB16">
        <f t="shared" si="0"/>
        <v>825.77728297778003</v>
      </c>
      <c r="BC16">
        <v>1.7528432682926831</v>
      </c>
      <c r="BD16">
        <v>0</v>
      </c>
      <c r="BE16">
        <v>0</v>
      </c>
      <c r="BF16">
        <v>0.42023321052631579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258.43499144558973</v>
      </c>
      <c r="L17">
        <v>13.765220558345293</v>
      </c>
      <c r="M17">
        <v>65.763999123181719</v>
      </c>
      <c r="N17">
        <v>54.411066163363223</v>
      </c>
      <c r="O17">
        <v>75.889469675282328</v>
      </c>
      <c r="P17">
        <v>32.373199749530364</v>
      </c>
      <c r="Q17">
        <v>9.9605779580870273</v>
      </c>
      <c r="R17">
        <v>19.727562212521541</v>
      </c>
      <c r="S17">
        <v>12.1516453553054</v>
      </c>
      <c r="T17">
        <v>0</v>
      </c>
      <c r="U17">
        <v>52.045101394735838</v>
      </c>
      <c r="V17">
        <v>8.0095226004447291</v>
      </c>
      <c r="W17">
        <v>10.239209058091303</v>
      </c>
      <c r="X17">
        <v>43.427098488095254</v>
      </c>
      <c r="Y17">
        <v>0</v>
      </c>
      <c r="Z17">
        <v>2.9147534126487162</v>
      </c>
      <c r="AA17">
        <v>0</v>
      </c>
      <c r="AB17">
        <v>6.5389792411772056</v>
      </c>
      <c r="AC17">
        <v>0</v>
      </c>
      <c r="AD17">
        <v>0</v>
      </c>
      <c r="AE17">
        <v>24.359058668753914</v>
      </c>
      <c r="AF17">
        <v>6.3554616022166561</v>
      </c>
      <c r="AG17">
        <v>30.218201867000623</v>
      </c>
      <c r="AH17">
        <v>0</v>
      </c>
      <c r="AI17">
        <v>0</v>
      </c>
      <c r="AJ17">
        <v>0</v>
      </c>
      <c r="AK17">
        <v>27.134346559486534</v>
      </c>
      <c r="AL17">
        <v>46.199835055312036</v>
      </c>
      <c r="AM17">
        <v>7.7555444210498843</v>
      </c>
      <c r="AN17">
        <v>3.4065586798163218E-2</v>
      </c>
      <c r="AO17">
        <v>0</v>
      </c>
      <c r="AP17">
        <v>0</v>
      </c>
      <c r="AQ17">
        <v>21.99504197520351</v>
      </c>
      <c r="AR17">
        <v>22.428775725318296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36.272868701942159</v>
      </c>
      <c r="BB17">
        <f t="shared" si="0"/>
        <v>833.67218629224124</v>
      </c>
      <c r="BC17">
        <v>1.7528432682926831</v>
      </c>
      <c r="BD17">
        <v>0</v>
      </c>
      <c r="BE17">
        <v>0</v>
      </c>
      <c r="BF17">
        <v>0.42023321052631579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258.43766132941181</v>
      </c>
      <c r="L18">
        <v>15.654013668762957</v>
      </c>
      <c r="M18">
        <v>65.763999123181719</v>
      </c>
      <c r="N18">
        <v>54.411066163363223</v>
      </c>
      <c r="O18">
        <v>75.889469675282328</v>
      </c>
      <c r="P18">
        <v>32.373199749530364</v>
      </c>
      <c r="Q18">
        <v>9.9581889171624169</v>
      </c>
      <c r="R18">
        <v>19.727562212521541</v>
      </c>
      <c r="S18">
        <v>12.149082937163964</v>
      </c>
      <c r="T18">
        <v>0</v>
      </c>
      <c r="U18">
        <v>52.045101394735838</v>
      </c>
      <c r="V18">
        <v>8.0095226004447291</v>
      </c>
      <c r="W18">
        <v>10.239209058091303</v>
      </c>
      <c r="X18">
        <v>43.427098488095254</v>
      </c>
      <c r="Y18">
        <v>0</v>
      </c>
      <c r="Z18">
        <v>2.9147534126487162</v>
      </c>
      <c r="AA18">
        <v>0</v>
      </c>
      <c r="AB18">
        <v>6.5389792411772056</v>
      </c>
      <c r="AC18">
        <v>0</v>
      </c>
      <c r="AD18">
        <v>0</v>
      </c>
      <c r="AE18">
        <v>24.359058668753914</v>
      </c>
      <c r="AF18">
        <v>6.3554616022166561</v>
      </c>
      <c r="AG18">
        <v>30.218201867000623</v>
      </c>
      <c r="AH18">
        <v>0</v>
      </c>
      <c r="AI18">
        <v>0</v>
      </c>
      <c r="AJ18">
        <v>0</v>
      </c>
      <c r="AK18">
        <v>27.134346559486534</v>
      </c>
      <c r="AL18">
        <v>36.611190043832174</v>
      </c>
      <c r="AM18">
        <v>7.7555444210498843</v>
      </c>
      <c r="AN18">
        <v>3.4065586798163218E-2</v>
      </c>
      <c r="AO18">
        <v>0</v>
      </c>
      <c r="AP18">
        <v>0</v>
      </c>
      <c r="AQ18">
        <v>21.99504197520351</v>
      </c>
      <c r="AR18">
        <v>22.428775725318296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35.950919522632603</v>
      </c>
      <c r="BB18">
        <f t="shared" si="0"/>
        <v>826.29200199524462</v>
      </c>
      <c r="BC18">
        <v>1.7528432682926831</v>
      </c>
      <c r="BD18">
        <v>0</v>
      </c>
      <c r="BE18">
        <v>0</v>
      </c>
      <c r="BF18">
        <v>0.42023321052631579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245.33787541837617</v>
      </c>
      <c r="L19">
        <v>15.080317280520037</v>
      </c>
      <c r="M19">
        <v>65.763999123181719</v>
      </c>
      <c r="N19">
        <v>54.411066163363223</v>
      </c>
      <c r="O19">
        <v>75.889469675282328</v>
      </c>
      <c r="P19">
        <v>32.373199749530364</v>
      </c>
      <c r="Q19">
        <v>9.9581889171624169</v>
      </c>
      <c r="R19">
        <v>19.727562212521541</v>
      </c>
      <c r="S19">
        <v>12.149082937163964</v>
      </c>
      <c r="T19">
        <v>0</v>
      </c>
      <c r="U19">
        <v>52.045101394735838</v>
      </c>
      <c r="V19">
        <v>8.0095226004447291</v>
      </c>
      <c r="W19">
        <v>10.239209058091303</v>
      </c>
      <c r="X19">
        <v>43.427098488095254</v>
      </c>
      <c r="Y19">
        <v>0</v>
      </c>
      <c r="Z19">
        <v>2.9147534126487162</v>
      </c>
      <c r="AA19">
        <v>0</v>
      </c>
      <c r="AB19">
        <v>6.5389792411772056</v>
      </c>
      <c r="AC19">
        <v>0</v>
      </c>
      <c r="AD19">
        <v>0</v>
      </c>
      <c r="AE19">
        <v>24.359058668753914</v>
      </c>
      <c r="AF19">
        <v>6.3554616022166561</v>
      </c>
      <c r="AG19">
        <v>30.218201867000623</v>
      </c>
      <c r="AH19">
        <v>0</v>
      </c>
      <c r="AI19">
        <v>0</v>
      </c>
      <c r="AJ19">
        <v>0</v>
      </c>
      <c r="AK19">
        <v>27.134346559486534</v>
      </c>
      <c r="AL19">
        <v>36.611190043832174</v>
      </c>
      <c r="AM19">
        <v>7.7555444210498843</v>
      </c>
      <c r="AN19">
        <v>3.4065586798163218E-2</v>
      </c>
      <c r="AO19">
        <v>0</v>
      </c>
      <c r="AP19">
        <v>0</v>
      </c>
      <c r="AQ19">
        <v>21.99504197520351</v>
      </c>
      <c r="AR19">
        <v>22.428775725318296</v>
      </c>
      <c r="AS19">
        <v>16.224931131809644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35.403849408007289</v>
      </c>
      <c r="BB19">
        <f t="shared" si="0"/>
        <v>813.7512703245759</v>
      </c>
      <c r="BC19">
        <v>1.7528432682926831</v>
      </c>
      <c r="BD19">
        <v>0</v>
      </c>
      <c r="BE19">
        <v>0</v>
      </c>
      <c r="BF19">
        <v>0.42023321052631579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245.33787541837617</v>
      </c>
      <c r="L20">
        <v>15.080317280520037</v>
      </c>
      <c r="M20">
        <v>65.763999123181719</v>
      </c>
      <c r="N20">
        <v>54.411066163363223</v>
      </c>
      <c r="O20">
        <v>75.889469675282328</v>
      </c>
      <c r="P20">
        <v>32.373199749530364</v>
      </c>
      <c r="Q20">
        <v>9.9581889171624169</v>
      </c>
      <c r="R20">
        <v>19.727562212521541</v>
      </c>
      <c r="S20">
        <v>12.149082937163964</v>
      </c>
      <c r="T20">
        <v>0</v>
      </c>
      <c r="U20">
        <v>52.045101394735838</v>
      </c>
      <c r="V20">
        <v>8.0095226004447291</v>
      </c>
      <c r="W20">
        <v>10.239209058091303</v>
      </c>
      <c r="X20">
        <v>43.427098488095254</v>
      </c>
      <c r="Y20">
        <v>0</v>
      </c>
      <c r="Z20">
        <v>2.9147534126487162</v>
      </c>
      <c r="AA20">
        <v>0</v>
      </c>
      <c r="AB20">
        <v>6.5389792411772056</v>
      </c>
      <c r="AC20">
        <v>0</v>
      </c>
      <c r="AD20">
        <v>0</v>
      </c>
      <c r="AE20">
        <v>24.359058668753914</v>
      </c>
      <c r="AF20">
        <v>6.3554616022166561</v>
      </c>
      <c r="AG20">
        <v>30.218201867000623</v>
      </c>
      <c r="AH20">
        <v>0</v>
      </c>
      <c r="AI20">
        <v>0</v>
      </c>
      <c r="AJ20">
        <v>0</v>
      </c>
      <c r="AK20">
        <v>27.134346559486534</v>
      </c>
      <c r="AL20">
        <v>36.611190043832174</v>
      </c>
      <c r="AM20">
        <v>7.7555444210498843</v>
      </c>
      <c r="AN20">
        <v>3.4065586798163218E-2</v>
      </c>
      <c r="AO20">
        <v>0</v>
      </c>
      <c r="AP20">
        <v>0</v>
      </c>
      <c r="AQ20">
        <v>21.99504197520351</v>
      </c>
      <c r="AR20">
        <v>22.428775725318296</v>
      </c>
      <c r="AS20">
        <v>16.224931131809644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35.403849408007289</v>
      </c>
      <c r="BB20">
        <f t="shared" si="0"/>
        <v>813.7512703245759</v>
      </c>
      <c r="BC20">
        <v>1.7528432682926831</v>
      </c>
      <c r="BD20">
        <v>0</v>
      </c>
      <c r="BE20">
        <v>0</v>
      </c>
      <c r="BF20">
        <v>0.42023321052631579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230.10565842451302</v>
      </c>
      <c r="L21">
        <v>15.080317280520037</v>
      </c>
      <c r="M21">
        <v>65.763999123181719</v>
      </c>
      <c r="N21">
        <v>54.411066163363223</v>
      </c>
      <c r="O21">
        <v>75.889469675282328</v>
      </c>
      <c r="P21">
        <v>32.373199749530364</v>
      </c>
      <c r="Q21">
        <v>7.0426679102614491</v>
      </c>
      <c r="R21">
        <v>19.727562212521541</v>
      </c>
      <c r="S21">
        <v>8.3677109796826841</v>
      </c>
      <c r="T21">
        <v>0</v>
      </c>
      <c r="U21">
        <v>52.045101394735838</v>
      </c>
      <c r="V21">
        <v>8.0095226004447291</v>
      </c>
      <c r="W21">
        <v>10.239209058091303</v>
      </c>
      <c r="X21">
        <v>43.427098488095254</v>
      </c>
      <c r="Y21">
        <v>0</v>
      </c>
      <c r="Z21">
        <v>2.9147534126487162</v>
      </c>
      <c r="AA21">
        <v>0</v>
      </c>
      <c r="AB21">
        <v>6.5389792411772056</v>
      </c>
      <c r="AC21">
        <v>0</v>
      </c>
      <c r="AD21">
        <v>0</v>
      </c>
      <c r="AE21">
        <v>24.359058668753914</v>
      </c>
      <c r="AF21">
        <v>6.3554616022166561</v>
      </c>
      <c r="AG21">
        <v>30.218201867000623</v>
      </c>
      <c r="AH21">
        <v>0</v>
      </c>
      <c r="AI21">
        <v>1.5692508383218533</v>
      </c>
      <c r="AJ21">
        <v>0</v>
      </c>
      <c r="AK21">
        <v>27.134346559486534</v>
      </c>
      <c r="AL21">
        <v>36.611190043832174</v>
      </c>
      <c r="AM21">
        <v>7.7555444210498843</v>
      </c>
      <c r="AN21">
        <v>3.4065586798163218E-2</v>
      </c>
      <c r="AO21">
        <v>0</v>
      </c>
      <c r="AP21">
        <v>0</v>
      </c>
      <c r="AQ21">
        <v>14.566891660425799</v>
      </c>
      <c r="AR21">
        <v>22.428775725318296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34.217829168152221</v>
      </c>
      <c r="BB21">
        <f t="shared" si="0"/>
        <v>787.00538424732395</v>
      </c>
      <c r="BC21">
        <v>1.7528432682926831</v>
      </c>
      <c r="BD21">
        <v>0</v>
      </c>
      <c r="BE21">
        <v>0</v>
      </c>
      <c r="BF21">
        <v>0.86201684210526319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230.10565842451302</v>
      </c>
      <c r="L22">
        <v>15.080317280520037</v>
      </c>
      <c r="M22">
        <v>65.763999123181719</v>
      </c>
      <c r="N22">
        <v>54.411066163363223</v>
      </c>
      <c r="O22">
        <v>75.889469675282328</v>
      </c>
      <c r="P22">
        <v>32.373199749530364</v>
      </c>
      <c r="Q22">
        <v>7.0426679102614491</v>
      </c>
      <c r="R22">
        <v>19.727562212521541</v>
      </c>
      <c r="S22">
        <v>8.3677109796826841</v>
      </c>
      <c r="T22">
        <v>0</v>
      </c>
      <c r="U22">
        <v>52.045101394735838</v>
      </c>
      <c r="V22">
        <v>8.0095226004447291</v>
      </c>
      <c r="W22">
        <v>10.239209058091303</v>
      </c>
      <c r="X22">
        <v>43.427098488095254</v>
      </c>
      <c r="Y22">
        <v>0</v>
      </c>
      <c r="Z22">
        <v>2.9147534126487162</v>
      </c>
      <c r="AA22">
        <v>0</v>
      </c>
      <c r="AB22">
        <v>6.5389792411772056</v>
      </c>
      <c r="AC22">
        <v>0</v>
      </c>
      <c r="AD22">
        <v>0</v>
      </c>
      <c r="AE22">
        <v>24.359058668753914</v>
      </c>
      <c r="AF22">
        <v>6.3554616022166561</v>
      </c>
      <c r="AG22">
        <v>30.218201867000623</v>
      </c>
      <c r="AH22">
        <v>0</v>
      </c>
      <c r="AI22">
        <v>3.1385026147150907</v>
      </c>
      <c r="AJ22">
        <v>0</v>
      </c>
      <c r="AK22">
        <v>27.134346559486534</v>
      </c>
      <c r="AL22">
        <v>46.199835055312036</v>
      </c>
      <c r="AM22">
        <v>7.7555444210498843</v>
      </c>
      <c r="AN22">
        <v>3.4065586798163218E-2</v>
      </c>
      <c r="AO22">
        <v>0</v>
      </c>
      <c r="AP22">
        <v>0</v>
      </c>
      <c r="AQ22">
        <v>7.2352107658422025</v>
      </c>
      <c r="AR22">
        <v>22.428775725318296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34.37776499249172</v>
      </c>
      <c r="BB22">
        <f t="shared" si="0"/>
        <v>790.67166431627402</v>
      </c>
      <c r="BC22">
        <v>1.7528432682926831</v>
      </c>
      <c r="BD22">
        <v>0</v>
      </c>
      <c r="BE22">
        <v>0</v>
      </c>
      <c r="BF22">
        <v>0.86201684210526319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210.40211792335108</v>
      </c>
      <c r="L23">
        <v>15.080317280520037</v>
      </c>
      <c r="M23">
        <v>65.763999123181719</v>
      </c>
      <c r="N23">
        <v>54.411066163363223</v>
      </c>
      <c r="O23">
        <v>75.889469675282328</v>
      </c>
      <c r="P23">
        <v>32.373199749530364</v>
      </c>
      <c r="Q23">
        <v>7.0426679102614491</v>
      </c>
      <c r="R23">
        <v>18.814982981675005</v>
      </c>
      <c r="S23">
        <v>8.3677109796826841</v>
      </c>
      <c r="T23">
        <v>0</v>
      </c>
      <c r="U23">
        <v>52.045101394735838</v>
      </c>
      <c r="V23">
        <v>8.0095226004447291</v>
      </c>
      <c r="W23">
        <v>10.239209058091303</v>
      </c>
      <c r="X23">
        <v>43.427098488095254</v>
      </c>
      <c r="Y23">
        <v>0</v>
      </c>
      <c r="Z23">
        <v>5.7887004608641206</v>
      </c>
      <c r="AA23">
        <v>5.5821944145272386</v>
      </c>
      <c r="AB23">
        <v>6.5389792411772056</v>
      </c>
      <c r="AC23">
        <v>4.7720243100939257</v>
      </c>
      <c r="AD23">
        <v>0</v>
      </c>
      <c r="AE23">
        <v>24.359058668753914</v>
      </c>
      <c r="AF23">
        <v>6.3554616022166561</v>
      </c>
      <c r="AG23">
        <v>30.218201867000623</v>
      </c>
      <c r="AH23">
        <v>8.8552342797954484</v>
      </c>
      <c r="AI23">
        <v>16.320211345147147</v>
      </c>
      <c r="AJ23">
        <v>0</v>
      </c>
      <c r="AK23">
        <v>27.134346559486534</v>
      </c>
      <c r="AL23">
        <v>62.762040075140874</v>
      </c>
      <c r="AM23">
        <v>7.7555444210498843</v>
      </c>
      <c r="AN23">
        <v>3.4065586798163218E-2</v>
      </c>
      <c r="AO23">
        <v>0</v>
      </c>
      <c r="AP23">
        <v>0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35.420722956612863</v>
      </c>
      <c r="BB23">
        <f t="shared" si="0"/>
        <v>814.40884034548151</v>
      </c>
      <c r="BC23">
        <v>1.7528432682926831</v>
      </c>
      <c r="BD23">
        <v>0</v>
      </c>
      <c r="BE23">
        <v>0.27077015789473685</v>
      </c>
      <c r="BF23">
        <v>0.42023321052631579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210.40211792335108</v>
      </c>
      <c r="L24">
        <v>15.080317280520037</v>
      </c>
      <c r="M24">
        <v>65.763999123181719</v>
      </c>
      <c r="N24">
        <v>54.411066163363223</v>
      </c>
      <c r="O24">
        <v>75.889469675282328</v>
      </c>
      <c r="P24">
        <v>32.373199749530364</v>
      </c>
      <c r="Q24">
        <v>7.0426679102614491</v>
      </c>
      <c r="R24">
        <v>18.814982981675005</v>
      </c>
      <c r="S24">
        <v>8.3677109796826841</v>
      </c>
      <c r="T24">
        <v>0</v>
      </c>
      <c r="U24">
        <v>52.045101394735838</v>
      </c>
      <c r="V24">
        <v>8.0095226004447291</v>
      </c>
      <c r="W24">
        <v>15.36174103160794</v>
      </c>
      <c r="X24">
        <v>43.427098488095254</v>
      </c>
      <c r="Y24">
        <v>0</v>
      </c>
      <c r="Z24">
        <v>5.7887004608641206</v>
      </c>
      <c r="AA24">
        <v>5.5821944145272386</v>
      </c>
      <c r="AB24">
        <v>6.5389792411772056</v>
      </c>
      <c r="AC24">
        <v>9.5440486201878514</v>
      </c>
      <c r="AD24">
        <v>4.4775171574827795</v>
      </c>
      <c r="AE24">
        <v>24.359058668753914</v>
      </c>
      <c r="AF24">
        <v>6.3554616022166561</v>
      </c>
      <c r="AG24">
        <v>30.218201867000623</v>
      </c>
      <c r="AH24">
        <v>19.924277017324147</v>
      </c>
      <c r="AI24">
        <v>16.320211345147147</v>
      </c>
      <c r="AJ24">
        <v>0</v>
      </c>
      <c r="AK24">
        <v>27.134346559486534</v>
      </c>
      <c r="AL24">
        <v>62.762040075140874</v>
      </c>
      <c r="AM24">
        <v>7.7555444210498843</v>
      </c>
      <c r="AN24">
        <v>3.4065586798163218E-2</v>
      </c>
      <c r="AO24">
        <v>0</v>
      </c>
      <c r="AP24">
        <v>0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36.484161612879262</v>
      </c>
      <c r="BB24">
        <f t="shared" si="0"/>
        <v>839.12661655877957</v>
      </c>
      <c r="BC24">
        <v>1.7528432682926831</v>
      </c>
      <c r="BD24">
        <v>0</v>
      </c>
      <c r="BE24">
        <v>0.61086884883720927</v>
      </c>
      <c r="BF24">
        <v>0.42023321052631579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160.06353544174019</v>
      </c>
      <c r="L25">
        <v>3.0161024397182814</v>
      </c>
      <c r="M25">
        <v>65.763999123181719</v>
      </c>
      <c r="N25">
        <v>54.411066163363223</v>
      </c>
      <c r="O25">
        <v>75.889469675282328</v>
      </c>
      <c r="P25">
        <v>32.373199749530364</v>
      </c>
      <c r="Q25">
        <v>2.0123677543193916</v>
      </c>
      <c r="R25">
        <v>4.0199305033400288</v>
      </c>
      <c r="S25">
        <v>3.0136610474776795</v>
      </c>
      <c r="T25">
        <v>0</v>
      </c>
      <c r="U25">
        <v>52.045101394735838</v>
      </c>
      <c r="V25">
        <v>8.0095226004447291</v>
      </c>
      <c r="W25">
        <v>15.36174103160794</v>
      </c>
      <c r="X25">
        <v>65.143574539658374</v>
      </c>
      <c r="Y25">
        <v>0</v>
      </c>
      <c r="Z25">
        <v>8.6830504621164692</v>
      </c>
      <c r="AA25">
        <v>5.5821944145272386</v>
      </c>
      <c r="AB25">
        <v>13.144682894727611</v>
      </c>
      <c r="AC25">
        <v>9.5440486201878514</v>
      </c>
      <c r="AD25">
        <v>8.9550347836568527</v>
      </c>
      <c r="AE25">
        <v>24.359058668753914</v>
      </c>
      <c r="AF25">
        <v>6.3554616022166561</v>
      </c>
      <c r="AG25">
        <v>30.218201867000623</v>
      </c>
      <c r="AH25">
        <v>32.808643390419533</v>
      </c>
      <c r="AI25">
        <v>16.320211345147147</v>
      </c>
      <c r="AJ25">
        <v>0</v>
      </c>
      <c r="AK25">
        <v>27.134346559486534</v>
      </c>
      <c r="AL25">
        <v>62.762040075140874</v>
      </c>
      <c r="AM25">
        <v>7.7555444210498843</v>
      </c>
      <c r="AN25">
        <v>3.4065586798163218E-2</v>
      </c>
      <c r="AO25">
        <v>0</v>
      </c>
      <c r="AP25">
        <v>0</v>
      </c>
      <c r="AQ25">
        <v>0</v>
      </c>
      <c r="AR25">
        <v>22.428775725318296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34.813041488448633</v>
      </c>
      <c r="BB25">
        <f t="shared" si="0"/>
        <v>801.21426290758302</v>
      </c>
      <c r="BC25">
        <v>1.7528432682926831</v>
      </c>
      <c r="BD25">
        <v>0</v>
      </c>
      <c r="BE25">
        <v>1.0063454184397163</v>
      </c>
      <c r="BF25">
        <v>0.42023321052631579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140.77436013997919</v>
      </c>
      <c r="L26">
        <v>3.0161024397182814</v>
      </c>
      <c r="M26">
        <v>65.763999123181719</v>
      </c>
      <c r="N26">
        <v>54.411066163363223</v>
      </c>
      <c r="O26">
        <v>75.889469675282328</v>
      </c>
      <c r="P26">
        <v>32.373199749530364</v>
      </c>
      <c r="Q26">
        <v>2.0123677543193916</v>
      </c>
      <c r="R26">
        <v>4.0199305033400288</v>
      </c>
      <c r="S26">
        <v>3.0136610474776795</v>
      </c>
      <c r="T26">
        <v>0</v>
      </c>
      <c r="U26">
        <v>52.045101394735838</v>
      </c>
      <c r="V26">
        <v>8.0095226004447291</v>
      </c>
      <c r="W26">
        <v>15.36174103160794</v>
      </c>
      <c r="X26">
        <v>65.143574539658374</v>
      </c>
      <c r="Y26">
        <v>0</v>
      </c>
      <c r="Z26">
        <v>8.6830504621164692</v>
      </c>
      <c r="AA26">
        <v>5.5821944145272386</v>
      </c>
      <c r="AB26">
        <v>13.144682894727611</v>
      </c>
      <c r="AC26">
        <v>9.5440486201878514</v>
      </c>
      <c r="AD26">
        <v>8.9550347836568527</v>
      </c>
      <c r="AE26">
        <v>24.359058668753914</v>
      </c>
      <c r="AF26">
        <v>6.3554616022166561</v>
      </c>
      <c r="AG26">
        <v>30.218201867000623</v>
      </c>
      <c r="AH26">
        <v>32.808643390419533</v>
      </c>
      <c r="AI26">
        <v>16.320211345147147</v>
      </c>
      <c r="AJ26">
        <v>0</v>
      </c>
      <c r="AK26">
        <v>27.134346559486534</v>
      </c>
      <c r="AL26">
        <v>62.762040075140874</v>
      </c>
      <c r="AM26">
        <v>7.7555444210498843</v>
      </c>
      <c r="AN26">
        <v>3.4065586798163218E-2</v>
      </c>
      <c r="AO26">
        <v>0</v>
      </c>
      <c r="AP26">
        <v>0</v>
      </c>
      <c r="AQ26">
        <v>0</v>
      </c>
      <c r="AR26">
        <v>22.428775725318296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34.006753960835042</v>
      </c>
      <c r="BB26">
        <f t="shared" si="0"/>
        <v>782.73137513343579</v>
      </c>
      <c r="BC26">
        <v>1.7528432682926831</v>
      </c>
      <c r="BD26">
        <v>0</v>
      </c>
      <c r="BE26">
        <v>1.0063454184397163</v>
      </c>
      <c r="BF26">
        <v>0.42023321052631579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148.81271860983534</v>
      </c>
      <c r="L27">
        <v>19.087628575506404</v>
      </c>
      <c r="M27">
        <v>65.763999123181719</v>
      </c>
      <c r="N27">
        <v>54.411066163363223</v>
      </c>
      <c r="O27">
        <v>75.889469675282328</v>
      </c>
      <c r="P27">
        <v>32.373199749530364</v>
      </c>
      <c r="Q27">
        <v>9.9581889171624169</v>
      </c>
      <c r="R27">
        <v>19.724397831750981</v>
      </c>
      <c r="S27">
        <v>12.148610551812165</v>
      </c>
      <c r="T27">
        <v>0</v>
      </c>
      <c r="U27">
        <v>52.045101394735838</v>
      </c>
      <c r="V27">
        <v>8.0095226004447291</v>
      </c>
      <c r="W27">
        <v>15.36174103160794</v>
      </c>
      <c r="X27">
        <v>43.427098488095254</v>
      </c>
      <c r="Y27">
        <v>0</v>
      </c>
      <c r="Z27">
        <v>8.6830504621164692</v>
      </c>
      <c r="AA27">
        <v>5.5821944145272386</v>
      </c>
      <c r="AB27">
        <v>13.144682894727611</v>
      </c>
      <c r="AC27">
        <v>9.5440486201878514</v>
      </c>
      <c r="AD27">
        <v>8.9550347836568527</v>
      </c>
      <c r="AE27">
        <v>24.359058668753914</v>
      </c>
      <c r="AF27">
        <v>6.3554616022166561</v>
      </c>
      <c r="AG27">
        <v>30.218201867000623</v>
      </c>
      <c r="AH27">
        <v>28.779511745982049</v>
      </c>
      <c r="AI27">
        <v>16.320211345147147</v>
      </c>
      <c r="AJ27">
        <v>0</v>
      </c>
      <c r="AK27">
        <v>27.134346559486534</v>
      </c>
      <c r="AL27">
        <v>62.762040075140874</v>
      </c>
      <c r="AM27">
        <v>7.7555444210498843</v>
      </c>
      <c r="AN27">
        <v>3.4065586798163218E-2</v>
      </c>
      <c r="AO27">
        <v>0</v>
      </c>
      <c r="AP27">
        <v>0.509140526276744</v>
      </c>
      <c r="AQ27">
        <v>0</v>
      </c>
      <c r="AR27">
        <v>22.428775725318296</v>
      </c>
      <c r="AS27">
        <v>15.639250617825086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35.330085757872112</v>
      </c>
      <c r="BB27">
        <f t="shared" si="0"/>
        <v>813.38378028749833</v>
      </c>
      <c r="BC27">
        <v>1.7528432682926831</v>
      </c>
      <c r="BD27">
        <v>0</v>
      </c>
      <c r="BE27">
        <v>0.88164330645161293</v>
      </c>
      <c r="BF27">
        <v>0.86201684210526319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172.950671477942</v>
      </c>
      <c r="L28">
        <v>19.087628575506404</v>
      </c>
      <c r="M28">
        <v>65.763999123181719</v>
      </c>
      <c r="N28">
        <v>54.411066163363223</v>
      </c>
      <c r="O28">
        <v>75.889469675282328</v>
      </c>
      <c r="P28">
        <v>32.373199749530364</v>
      </c>
      <c r="Q28">
        <v>9.9581889171624169</v>
      </c>
      <c r="R28">
        <v>19.727562212521541</v>
      </c>
      <c r="S28">
        <v>12.149082937163964</v>
      </c>
      <c r="T28">
        <v>0</v>
      </c>
      <c r="U28">
        <v>52.045101394735838</v>
      </c>
      <c r="V28">
        <v>8.0095226004447291</v>
      </c>
      <c r="W28">
        <v>15.36174103160794</v>
      </c>
      <c r="X28">
        <v>43.427098488095254</v>
      </c>
      <c r="Y28">
        <v>0</v>
      </c>
      <c r="Z28">
        <v>8.6830504621164692</v>
      </c>
      <c r="AA28">
        <v>11.164388829054477</v>
      </c>
      <c r="AB28">
        <v>13.144682894727611</v>
      </c>
      <c r="AC28">
        <v>9.5440486201878514</v>
      </c>
      <c r="AD28">
        <v>8.9550347836568527</v>
      </c>
      <c r="AE28">
        <v>24.359058668753914</v>
      </c>
      <c r="AF28">
        <v>6.3554616022166561</v>
      </c>
      <c r="AG28">
        <v>30.218201867000623</v>
      </c>
      <c r="AH28">
        <v>32.808643390419533</v>
      </c>
      <c r="AI28">
        <v>16.320211345147147</v>
      </c>
      <c r="AJ28">
        <v>0</v>
      </c>
      <c r="AK28">
        <v>27.134346559486534</v>
      </c>
      <c r="AL28">
        <v>62.762040075140874</v>
      </c>
      <c r="AM28">
        <v>7.7555444210498843</v>
      </c>
      <c r="AN28">
        <v>3.4065586798163218E-2</v>
      </c>
      <c r="AO28">
        <v>0</v>
      </c>
      <c r="AP28">
        <v>0.509140526276744</v>
      </c>
      <c r="AQ28">
        <v>0</v>
      </c>
      <c r="AR28">
        <v>22.428775725318296</v>
      </c>
      <c r="AS28">
        <v>15.639250617825086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36.740957633847628</v>
      </c>
      <c r="BB28">
        <f t="shared" si="0"/>
        <v>845.85052621670434</v>
      </c>
      <c r="BC28">
        <v>1.7528432682926831</v>
      </c>
      <c r="BD28">
        <v>0</v>
      </c>
      <c r="BE28">
        <v>1.0063454184397163</v>
      </c>
      <c r="BF28">
        <v>0.86201684210526319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188.03286648466735</v>
      </c>
      <c r="L29">
        <v>19.087628575506404</v>
      </c>
      <c r="M29">
        <v>65.763999123181719</v>
      </c>
      <c r="N29">
        <v>54.411066163363223</v>
      </c>
      <c r="O29">
        <v>75.889469675282328</v>
      </c>
      <c r="P29">
        <v>32.373199749530364</v>
      </c>
      <c r="Q29">
        <v>9.9581889171624169</v>
      </c>
      <c r="R29">
        <v>19.727562212521541</v>
      </c>
      <c r="S29">
        <v>12.149082937163964</v>
      </c>
      <c r="T29">
        <v>0</v>
      </c>
      <c r="U29">
        <v>52.045101394735838</v>
      </c>
      <c r="V29">
        <v>8.0095226004447291</v>
      </c>
      <c r="W29">
        <v>15.36174103160794</v>
      </c>
      <c r="X29">
        <v>43.427098488095254</v>
      </c>
      <c r="Y29">
        <v>0</v>
      </c>
      <c r="Z29">
        <v>8.6830504621164692</v>
      </c>
      <c r="AA29">
        <v>12.409218311834691</v>
      </c>
      <c r="AB29">
        <v>13.144682894727611</v>
      </c>
      <c r="AC29">
        <v>9.5440486201878514</v>
      </c>
      <c r="AD29">
        <v>8.9550347836568527</v>
      </c>
      <c r="AE29">
        <v>24.359058668753914</v>
      </c>
      <c r="AF29">
        <v>6.3554616022166561</v>
      </c>
      <c r="AG29">
        <v>30.218201867000623</v>
      </c>
      <c r="AH29">
        <v>32.764367149446876</v>
      </c>
      <c r="AI29">
        <v>3.1385026147150907</v>
      </c>
      <c r="AJ29">
        <v>0</v>
      </c>
      <c r="AK29">
        <v>27.134346559486534</v>
      </c>
      <c r="AL29">
        <v>46.199835055312036</v>
      </c>
      <c r="AM29">
        <v>7.7555444210498843</v>
      </c>
      <c r="AN29">
        <v>3.4065586798163218E-2</v>
      </c>
      <c r="AO29">
        <v>0</v>
      </c>
      <c r="AP29">
        <v>0.509140526276744</v>
      </c>
      <c r="AQ29">
        <v>0</v>
      </c>
      <c r="AR29">
        <v>22.428775725318296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36.178280915875376</v>
      </c>
      <c r="BB29">
        <f t="shared" si="0"/>
        <v>832.95203743294883</v>
      </c>
      <c r="BC29">
        <v>1.7528432682926831</v>
      </c>
      <c r="BD29">
        <v>0</v>
      </c>
      <c r="BE29">
        <v>1.0063454184397163</v>
      </c>
      <c r="BF29">
        <v>0.86201684210526319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147.8113666648197</v>
      </c>
      <c r="L30">
        <v>19.087628575506404</v>
      </c>
      <c r="M30">
        <v>65.763999123181719</v>
      </c>
      <c r="N30">
        <v>54.411066163363223</v>
      </c>
      <c r="O30">
        <v>75.889469675282328</v>
      </c>
      <c r="P30">
        <v>32.373199749530364</v>
      </c>
      <c r="Q30">
        <v>9.9581889171624169</v>
      </c>
      <c r="R30">
        <v>19.727562212521541</v>
      </c>
      <c r="S30">
        <v>12.149082937163964</v>
      </c>
      <c r="T30">
        <v>0</v>
      </c>
      <c r="U30">
        <v>52.045101394735838</v>
      </c>
      <c r="V30">
        <v>8.0095226004447291</v>
      </c>
      <c r="W30">
        <v>15.36174103160794</v>
      </c>
      <c r="X30">
        <v>43.427098488095254</v>
      </c>
      <c r="Y30">
        <v>0</v>
      </c>
      <c r="Z30">
        <v>8.6830504621164692</v>
      </c>
      <c r="AA30">
        <v>12.409218311834691</v>
      </c>
      <c r="AB30">
        <v>13.144682894727611</v>
      </c>
      <c r="AC30">
        <v>9.5440486201878514</v>
      </c>
      <c r="AD30">
        <v>8.9550347836568527</v>
      </c>
      <c r="AE30">
        <v>24.359058668753914</v>
      </c>
      <c r="AF30">
        <v>6.3554616022166561</v>
      </c>
      <c r="AG30">
        <v>30.218201867000623</v>
      </c>
      <c r="AH30">
        <v>30.329177935712792</v>
      </c>
      <c r="AI30">
        <v>1.5692508383218533</v>
      </c>
      <c r="AJ30">
        <v>0</v>
      </c>
      <c r="AK30">
        <v>27.134346559486534</v>
      </c>
      <c r="AL30">
        <v>46.199835055312036</v>
      </c>
      <c r="AM30">
        <v>7.7555444210498843</v>
      </c>
      <c r="AN30">
        <v>3.4065586798163218E-2</v>
      </c>
      <c r="AO30">
        <v>0</v>
      </c>
      <c r="AP30">
        <v>0.509140526276744</v>
      </c>
      <c r="AQ30">
        <v>0</v>
      </c>
      <c r="AR30">
        <v>22.428775725318296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34.329636590018424</v>
      </c>
      <c r="BB30">
        <f t="shared" si="0"/>
        <v>790.49246404577548</v>
      </c>
      <c r="BC30">
        <v>1.7528432682926831</v>
      </c>
      <c r="BD30">
        <v>0</v>
      </c>
      <c r="BE30">
        <v>0.92406851538461543</v>
      </c>
      <c r="BF30">
        <v>0.86201684210526319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140.76851253435296</v>
      </c>
      <c r="L31">
        <v>3.0160177508761752</v>
      </c>
      <c r="M31">
        <v>65.763999123181719</v>
      </c>
      <c r="N31">
        <v>54.411066163363223</v>
      </c>
      <c r="O31">
        <v>75.889469675282328</v>
      </c>
      <c r="P31">
        <v>32.373199749530364</v>
      </c>
      <c r="Q31">
        <v>2.0123677543193916</v>
      </c>
      <c r="R31">
        <v>19.727562212521541</v>
      </c>
      <c r="S31">
        <v>3.0136610474776795</v>
      </c>
      <c r="T31">
        <v>0</v>
      </c>
      <c r="U31">
        <v>52.045101394735838</v>
      </c>
      <c r="V31">
        <v>8.0095226004447291</v>
      </c>
      <c r="W31">
        <v>15.36174103160794</v>
      </c>
      <c r="X31">
        <v>43.427098488095254</v>
      </c>
      <c r="Y31">
        <v>0</v>
      </c>
      <c r="Z31">
        <v>8.6830504621164692</v>
      </c>
      <c r="AA31">
        <v>12.409218311834691</v>
      </c>
      <c r="AB31">
        <v>13.144682894727611</v>
      </c>
      <c r="AC31">
        <v>9.5440486201878514</v>
      </c>
      <c r="AD31">
        <v>8.9550347836568527</v>
      </c>
      <c r="AE31">
        <v>24.359058668753914</v>
      </c>
      <c r="AF31">
        <v>5.9902056804049248</v>
      </c>
      <c r="AG31">
        <v>30.218201867000623</v>
      </c>
      <c r="AH31">
        <v>26.565703288248798</v>
      </c>
      <c r="AI31">
        <v>0</v>
      </c>
      <c r="AJ31">
        <v>0</v>
      </c>
      <c r="AK31">
        <v>27.134346559486534</v>
      </c>
      <c r="AL31">
        <v>46.199835055312036</v>
      </c>
      <c r="AM31">
        <v>7.7555444210498843</v>
      </c>
      <c r="AN31">
        <v>3.4065586798163218E-2</v>
      </c>
      <c r="AO31">
        <v>0</v>
      </c>
      <c r="AP31">
        <v>0.509140526276744</v>
      </c>
      <c r="AQ31">
        <v>0</v>
      </c>
      <c r="AR31">
        <v>22.428775725318296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32.411280372462045</v>
      </c>
      <c r="BB31">
        <f t="shared" si="0"/>
        <v>745.96359054324978</v>
      </c>
      <c r="BC31">
        <v>1.7528432682926831</v>
      </c>
      <c r="BD31">
        <v>0</v>
      </c>
      <c r="BE31">
        <v>0.81231184210526308</v>
      </c>
      <c r="BF31">
        <v>0.42023321052631579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140.77330010086516</v>
      </c>
      <c r="L32">
        <v>3.0160177508761752</v>
      </c>
      <c r="M32">
        <v>65.763999123181719</v>
      </c>
      <c r="N32">
        <v>54.411066163363223</v>
      </c>
      <c r="O32">
        <v>75.889469675282328</v>
      </c>
      <c r="P32">
        <v>32.373199749530364</v>
      </c>
      <c r="Q32">
        <v>2.0123677543193916</v>
      </c>
      <c r="R32">
        <v>4.0199305033400288</v>
      </c>
      <c r="S32">
        <v>3.0136610474776795</v>
      </c>
      <c r="T32">
        <v>0</v>
      </c>
      <c r="U32">
        <v>52.045101394735838</v>
      </c>
      <c r="V32">
        <v>7.6236471626628868</v>
      </c>
      <c r="W32">
        <v>14.620787490001847</v>
      </c>
      <c r="X32">
        <v>43.427098488095254</v>
      </c>
      <c r="Y32">
        <v>0</v>
      </c>
      <c r="Z32">
        <v>8.6830504621164692</v>
      </c>
      <c r="AA32">
        <v>12.409218311834691</v>
      </c>
      <c r="AB32">
        <v>13.144682894727611</v>
      </c>
      <c r="AC32">
        <v>9.5440486201878514</v>
      </c>
      <c r="AD32">
        <v>8.9550347836568527</v>
      </c>
      <c r="AE32">
        <v>24.359058668753914</v>
      </c>
      <c r="AF32">
        <v>5.9902056804049248</v>
      </c>
      <c r="AG32">
        <v>30.218201867000623</v>
      </c>
      <c r="AH32">
        <v>17.710469008453348</v>
      </c>
      <c r="AI32">
        <v>0</v>
      </c>
      <c r="AJ32">
        <v>0</v>
      </c>
      <c r="AK32">
        <v>27.134346559486534</v>
      </c>
      <c r="AL32">
        <v>46.199835055312036</v>
      </c>
      <c r="AM32">
        <v>7.7555444210498843</v>
      </c>
      <c r="AN32">
        <v>3.4065586798163218E-2</v>
      </c>
      <c r="AO32">
        <v>0</v>
      </c>
      <c r="AP32">
        <v>0.509140526276744</v>
      </c>
      <c r="AQ32">
        <v>0</v>
      </c>
      <c r="AR32">
        <v>22.428775725318296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31.337651243064624</v>
      </c>
      <c r="BB32">
        <f t="shared" si="0"/>
        <v>721.08154211289968</v>
      </c>
      <c r="BC32">
        <v>1.7528432682926831</v>
      </c>
      <c r="BD32">
        <v>0</v>
      </c>
      <c r="BE32">
        <v>0.54154168421052629</v>
      </c>
      <c r="BF32">
        <v>0.42023321052631579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140.77330010086516</v>
      </c>
      <c r="L33">
        <v>3.0160177508761752</v>
      </c>
      <c r="M33">
        <v>65.763999123181719</v>
      </c>
      <c r="N33">
        <v>54.411066163363223</v>
      </c>
      <c r="O33">
        <v>75.889469675282328</v>
      </c>
      <c r="P33">
        <v>32.373199749530364</v>
      </c>
      <c r="Q33">
        <v>2.0123677543193916</v>
      </c>
      <c r="R33">
        <v>4.0199305033400288</v>
      </c>
      <c r="S33">
        <v>3.0136610474776795</v>
      </c>
      <c r="T33">
        <v>0</v>
      </c>
      <c r="U33">
        <v>52.045101394735838</v>
      </c>
      <c r="V33">
        <v>7.6236471626628868</v>
      </c>
      <c r="W33">
        <v>14.620787490001847</v>
      </c>
      <c r="X33">
        <v>65.143574539658374</v>
      </c>
      <c r="Y33">
        <v>0</v>
      </c>
      <c r="Z33">
        <v>2.8943500012523482</v>
      </c>
      <c r="AA33">
        <v>12.409218311834691</v>
      </c>
      <c r="AB33">
        <v>13.144682894727611</v>
      </c>
      <c r="AC33">
        <v>9.5440486201878514</v>
      </c>
      <c r="AD33">
        <v>8.9550347836568527</v>
      </c>
      <c r="AE33">
        <v>24.359058668753914</v>
      </c>
      <c r="AF33">
        <v>5.9902056804049248</v>
      </c>
      <c r="AG33">
        <v>30.218201867000623</v>
      </c>
      <c r="AH33">
        <v>8.8552342797954484</v>
      </c>
      <c r="AI33">
        <v>0</v>
      </c>
      <c r="AJ33">
        <v>0</v>
      </c>
      <c r="AK33">
        <v>27.134346559486534</v>
      </c>
      <c r="AL33">
        <v>46.199835055312036</v>
      </c>
      <c r="AM33">
        <v>7.7555444210498843</v>
      </c>
      <c r="AN33">
        <v>3.4065586798163218E-2</v>
      </c>
      <c r="AO33">
        <v>0</v>
      </c>
      <c r="AP33">
        <v>0.509140526276744</v>
      </c>
      <c r="AQ33">
        <v>0</v>
      </c>
      <c r="AR33">
        <v>22.428775725318296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31.633283451097949</v>
      </c>
      <c r="BB33">
        <f t="shared" si="0"/>
        <v>727.58767924059168</v>
      </c>
      <c r="BC33">
        <v>1.7528432682926831</v>
      </c>
      <c r="BD33">
        <v>0</v>
      </c>
      <c r="BE33">
        <v>0.27077015789473685</v>
      </c>
      <c r="BF33">
        <v>0.42023321052631579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140.77503960782897</v>
      </c>
      <c r="L34">
        <v>3.0160175283627986</v>
      </c>
      <c r="M34">
        <v>65.763999123181719</v>
      </c>
      <c r="N34">
        <v>54.411066163363223</v>
      </c>
      <c r="O34">
        <v>75.889469675282328</v>
      </c>
      <c r="P34">
        <v>32.373199749530364</v>
      </c>
      <c r="Q34">
        <v>2.1379687121320954</v>
      </c>
      <c r="R34">
        <v>4.0199305033400288</v>
      </c>
      <c r="S34">
        <v>3.0131909067433194</v>
      </c>
      <c r="T34">
        <v>0</v>
      </c>
      <c r="U34">
        <v>52.045101394735838</v>
      </c>
      <c r="V34">
        <v>7.6236471626628868</v>
      </c>
      <c r="W34">
        <v>14.620787490001847</v>
      </c>
      <c r="X34">
        <v>65.143574539658374</v>
      </c>
      <c r="Y34">
        <v>0</v>
      </c>
      <c r="Z34">
        <v>2.8943500012523482</v>
      </c>
      <c r="AA34">
        <v>11.164388829054477</v>
      </c>
      <c r="AB34">
        <v>13.144682894727611</v>
      </c>
      <c r="AC34">
        <v>9.5440486201878514</v>
      </c>
      <c r="AD34">
        <v>8.9550347836568527</v>
      </c>
      <c r="AE34">
        <v>24.359058668753914</v>
      </c>
      <c r="AF34">
        <v>5.9902056804049248</v>
      </c>
      <c r="AG34">
        <v>30.218201867000623</v>
      </c>
      <c r="AH34">
        <v>0</v>
      </c>
      <c r="AI34">
        <v>0</v>
      </c>
      <c r="AJ34">
        <v>0</v>
      </c>
      <c r="AK34">
        <v>27.134346559486534</v>
      </c>
      <c r="AL34">
        <v>46.199835055312036</v>
      </c>
      <c r="AM34">
        <v>7.7555444210498843</v>
      </c>
      <c r="AN34">
        <v>3.4065586798163218E-2</v>
      </c>
      <c r="AO34">
        <v>0</v>
      </c>
      <c r="AP34">
        <v>0.509140526276744</v>
      </c>
      <c r="AQ34">
        <v>0</v>
      </c>
      <c r="AR34">
        <v>22.428775725318296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31.216403956066191</v>
      </c>
      <c r="BB34">
        <f t="shared" si="0"/>
        <v>717.76059491668173</v>
      </c>
      <c r="BC34">
        <v>1.7528432682926831</v>
      </c>
      <c r="BD34">
        <v>0</v>
      </c>
      <c r="BE34">
        <v>0</v>
      </c>
      <c r="BF34">
        <v>0.42023321052631579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140.77503960782897</v>
      </c>
      <c r="L35">
        <v>3.0160175283627986</v>
      </c>
      <c r="M35">
        <v>65.763999123181719</v>
      </c>
      <c r="N35">
        <v>54.411066163363223</v>
      </c>
      <c r="O35">
        <v>75.889469675282328</v>
      </c>
      <c r="P35">
        <v>32.373199749530364</v>
      </c>
      <c r="Q35">
        <v>2.1379687121320954</v>
      </c>
      <c r="R35">
        <v>4.0199305033400288</v>
      </c>
      <c r="S35">
        <v>3.0131909067433194</v>
      </c>
      <c r="T35">
        <v>0</v>
      </c>
      <c r="U35">
        <v>52.045101394735838</v>
      </c>
      <c r="V35">
        <v>6.0440129355422343</v>
      </c>
      <c r="W35">
        <v>14.620787490001847</v>
      </c>
      <c r="X35">
        <v>65.143574539658374</v>
      </c>
      <c r="Y35">
        <v>0</v>
      </c>
      <c r="Z35">
        <v>2.8943500012523482</v>
      </c>
      <c r="AA35">
        <v>11.164388829054477</v>
      </c>
      <c r="AB35">
        <v>6.5389792411772056</v>
      </c>
      <c r="AC35">
        <v>4.7720243100939257</v>
      </c>
      <c r="AD35">
        <v>8.9550347836568527</v>
      </c>
      <c r="AE35">
        <v>24.359058668753914</v>
      </c>
      <c r="AF35">
        <v>5.9902056804049248</v>
      </c>
      <c r="AG35">
        <v>30.218201867000623</v>
      </c>
      <c r="AH35">
        <v>0</v>
      </c>
      <c r="AI35">
        <v>0</v>
      </c>
      <c r="AJ35">
        <v>0</v>
      </c>
      <c r="AK35">
        <v>27.134346559486534</v>
      </c>
      <c r="AL35">
        <v>36.611190043832174</v>
      </c>
      <c r="AM35">
        <v>7.7555444210498843</v>
      </c>
      <c r="AN35">
        <v>3.4065586798163218E-2</v>
      </c>
      <c r="AO35">
        <v>0</v>
      </c>
      <c r="AP35">
        <v>0.22628452556289519</v>
      </c>
      <c r="AQ35">
        <v>0</v>
      </c>
      <c r="AR35">
        <v>22.428775725318296</v>
      </c>
      <c r="AS35">
        <v>16.224931131809644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30.28663891966707</v>
      </c>
      <c r="BB35">
        <f t="shared" si="0"/>
        <v>696.4471772641067</v>
      </c>
      <c r="BC35">
        <v>1.7528432682926831</v>
      </c>
      <c r="BD35">
        <v>0</v>
      </c>
      <c r="BE35">
        <v>0</v>
      </c>
      <c r="BF35">
        <v>0.42023321052631579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140.77503960782897</v>
      </c>
      <c r="L36">
        <v>3.0160175283627986</v>
      </c>
      <c r="M36">
        <v>65.763999123181719</v>
      </c>
      <c r="N36">
        <v>54.411066163363223</v>
      </c>
      <c r="O36">
        <v>75.889469675282328</v>
      </c>
      <c r="P36">
        <v>32.373199749530364</v>
      </c>
      <c r="Q36">
        <v>2.1379687121320954</v>
      </c>
      <c r="R36">
        <v>4.0199305033400288</v>
      </c>
      <c r="S36">
        <v>3.0131909067433194</v>
      </c>
      <c r="T36">
        <v>0</v>
      </c>
      <c r="U36">
        <v>52.045101394735838</v>
      </c>
      <c r="V36">
        <v>4.9424402363627191</v>
      </c>
      <c r="W36">
        <v>14.620787490001847</v>
      </c>
      <c r="X36">
        <v>65.143574539658374</v>
      </c>
      <c r="Y36">
        <v>0</v>
      </c>
      <c r="Z36">
        <v>2.8943500012523482</v>
      </c>
      <c r="AA36">
        <v>5.5821944145272386</v>
      </c>
      <c r="AB36">
        <v>6.5389792411772056</v>
      </c>
      <c r="AC36">
        <v>4.7720243100939257</v>
      </c>
      <c r="AD36">
        <v>8.9550347836568527</v>
      </c>
      <c r="AE36">
        <v>24.359058668753914</v>
      </c>
      <c r="AF36">
        <v>5.9902056804049248</v>
      </c>
      <c r="AG36">
        <v>30.218201867000623</v>
      </c>
      <c r="AH36">
        <v>0</v>
      </c>
      <c r="AI36">
        <v>0</v>
      </c>
      <c r="AJ36">
        <v>0</v>
      </c>
      <c r="AK36">
        <v>27.134346559486534</v>
      </c>
      <c r="AL36">
        <v>36.611190043832174</v>
      </c>
      <c r="AM36">
        <v>7.7555444210498843</v>
      </c>
      <c r="AN36">
        <v>3.4065586798163218E-2</v>
      </c>
      <c r="AO36">
        <v>0</v>
      </c>
      <c r="AP36">
        <v>0.22628452556289519</v>
      </c>
      <c r="AQ36">
        <v>0</v>
      </c>
      <c r="AR36">
        <v>22.428775725318296</v>
      </c>
      <c r="AS36">
        <v>16.224931131809644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30.007257454314129</v>
      </c>
      <c r="BB36">
        <f t="shared" si="0"/>
        <v>690.042791615753</v>
      </c>
      <c r="BC36">
        <v>1.7528432682926831</v>
      </c>
      <c r="BD36">
        <v>0</v>
      </c>
      <c r="BE36">
        <v>0</v>
      </c>
      <c r="BF36">
        <v>0.42023321052631579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140.77503960782897</v>
      </c>
      <c r="L37">
        <v>3.0160175283627986</v>
      </c>
      <c r="M37">
        <v>65.763999123181719</v>
      </c>
      <c r="N37">
        <v>54.411066163363223</v>
      </c>
      <c r="O37">
        <v>75.889469675282328</v>
      </c>
      <c r="P37">
        <v>32.373199749530364</v>
      </c>
      <c r="Q37">
        <v>2.1594850783701109</v>
      </c>
      <c r="R37">
        <v>5.0305100057165246</v>
      </c>
      <c r="S37">
        <v>3.0131909067433194</v>
      </c>
      <c r="T37">
        <v>0</v>
      </c>
      <c r="U37">
        <v>52.045101394735838</v>
      </c>
      <c r="V37">
        <v>3.0170819111591807</v>
      </c>
      <c r="W37">
        <v>5.0291106526175424</v>
      </c>
      <c r="X37">
        <v>65.143574539658374</v>
      </c>
      <c r="Y37">
        <v>0</v>
      </c>
      <c r="Z37">
        <v>2.8943500012523482</v>
      </c>
      <c r="AA37">
        <v>5.5821944145272386</v>
      </c>
      <c r="AB37">
        <v>6.5389792411772056</v>
      </c>
      <c r="AC37">
        <v>4.7092347016906695</v>
      </c>
      <c r="AD37">
        <v>8.9550347836568527</v>
      </c>
      <c r="AE37">
        <v>24.359058668753914</v>
      </c>
      <c r="AF37">
        <v>5.9902056804049248</v>
      </c>
      <c r="AG37">
        <v>30.218201867000623</v>
      </c>
      <c r="AH37">
        <v>0</v>
      </c>
      <c r="AI37">
        <v>0</v>
      </c>
      <c r="AJ37">
        <v>0</v>
      </c>
      <c r="AK37">
        <v>27.134346559486534</v>
      </c>
      <c r="AL37">
        <v>36.611190043832174</v>
      </c>
      <c r="AM37">
        <v>7.7555444210498843</v>
      </c>
      <c r="AN37">
        <v>3.4065586798163218E-2</v>
      </c>
      <c r="AO37">
        <v>0</v>
      </c>
      <c r="AP37">
        <v>0.22628452556289519</v>
      </c>
      <c r="AQ37">
        <v>0</v>
      </c>
      <c r="AR37">
        <v>22.428775725318296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29.541880940710232</v>
      </c>
      <c r="BB37">
        <f t="shared" si="0"/>
        <v>679.37475871299569</v>
      </c>
      <c r="BC37">
        <v>1.7528432682926831</v>
      </c>
      <c r="BD37">
        <v>0</v>
      </c>
      <c r="BE37">
        <v>0</v>
      </c>
      <c r="BF37">
        <v>0.42023321052631579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140.77503960782897</v>
      </c>
      <c r="L38">
        <v>3.0160175283627986</v>
      </c>
      <c r="M38">
        <v>65.763999123181719</v>
      </c>
      <c r="N38">
        <v>54.411066163363223</v>
      </c>
      <c r="O38">
        <v>75.889469675282328</v>
      </c>
      <c r="P38">
        <v>32.373199749530364</v>
      </c>
      <c r="Q38">
        <v>2.1594850783701109</v>
      </c>
      <c r="R38">
        <v>5.0275977232319562</v>
      </c>
      <c r="S38">
        <v>3.0131909067433194</v>
      </c>
      <c r="T38">
        <v>0</v>
      </c>
      <c r="U38">
        <v>52.045101394735838</v>
      </c>
      <c r="V38">
        <v>3.0170819111591807</v>
      </c>
      <c r="W38">
        <v>5.0291106526175424</v>
      </c>
      <c r="X38">
        <v>65.143574539658374</v>
      </c>
      <c r="Y38">
        <v>0</v>
      </c>
      <c r="Z38">
        <v>2.8943500012523482</v>
      </c>
      <c r="AA38">
        <v>5.5821944145272386</v>
      </c>
      <c r="AB38">
        <v>6.5389792411772056</v>
      </c>
      <c r="AC38">
        <v>0</v>
      </c>
      <c r="AD38">
        <v>8.9550347836568527</v>
      </c>
      <c r="AE38">
        <v>24.359058668753914</v>
      </c>
      <c r="AF38">
        <v>5.9902056804049248</v>
      </c>
      <c r="AG38">
        <v>30.218201867000623</v>
      </c>
      <c r="AH38">
        <v>0</v>
      </c>
      <c r="AI38">
        <v>0</v>
      </c>
      <c r="AJ38">
        <v>0</v>
      </c>
      <c r="AK38">
        <v>27.134346559486534</v>
      </c>
      <c r="AL38">
        <v>36.611190043832174</v>
      </c>
      <c r="AM38">
        <v>7.7555444210498843</v>
      </c>
      <c r="AN38">
        <v>3.4065586798163218E-2</v>
      </c>
      <c r="AO38">
        <v>0</v>
      </c>
      <c r="AP38">
        <v>0.22628452556289519</v>
      </c>
      <c r="AQ38">
        <v>0</v>
      </c>
      <c r="AR38">
        <v>22.428775725318296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29.34491319677171</v>
      </c>
      <c r="BB38">
        <f t="shared" si="0"/>
        <v>674.85957947275904</v>
      </c>
      <c r="BC38">
        <v>1.7528432682926831</v>
      </c>
      <c r="BD38">
        <v>0</v>
      </c>
      <c r="BE38">
        <v>0</v>
      </c>
      <c r="BF38">
        <v>0.42023321052631579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140.77503960782897</v>
      </c>
      <c r="L39">
        <v>3.0160175283627986</v>
      </c>
      <c r="M39">
        <v>65.763999123181719</v>
      </c>
      <c r="N39">
        <v>54.411066163363223</v>
      </c>
      <c r="O39">
        <v>75.889469675282328</v>
      </c>
      <c r="P39">
        <v>32.373199749530364</v>
      </c>
      <c r="Q39">
        <v>2.1594850783701109</v>
      </c>
      <c r="R39">
        <v>5.0275977232319562</v>
      </c>
      <c r="S39">
        <v>3.0131909067433194</v>
      </c>
      <c r="T39">
        <v>0</v>
      </c>
      <c r="U39">
        <v>52.045101394735838</v>
      </c>
      <c r="V39">
        <v>3.0170819111591807</v>
      </c>
      <c r="W39">
        <v>5.0291106526175424</v>
      </c>
      <c r="X39">
        <v>65.143574539658374</v>
      </c>
      <c r="Y39">
        <v>0</v>
      </c>
      <c r="Z39">
        <v>2.8943500012523482</v>
      </c>
      <c r="AA39">
        <v>0</v>
      </c>
      <c r="AB39">
        <v>6.5389792411772056</v>
      </c>
      <c r="AC39">
        <v>0</v>
      </c>
      <c r="AD39">
        <v>4.4775171574827795</v>
      </c>
      <c r="AE39">
        <v>24.359058668753914</v>
      </c>
      <c r="AF39">
        <v>5.9902056804049248</v>
      </c>
      <c r="AG39">
        <v>30.218201867000623</v>
      </c>
      <c r="AH39">
        <v>0</v>
      </c>
      <c r="AI39">
        <v>0</v>
      </c>
      <c r="AJ39">
        <v>0</v>
      </c>
      <c r="AK39">
        <v>27.134346559486534</v>
      </c>
      <c r="AL39">
        <v>36.611190043832174</v>
      </c>
      <c r="AM39">
        <v>7.7555444210498843</v>
      </c>
      <c r="AN39">
        <v>3.4065586798163218E-2</v>
      </c>
      <c r="AO39">
        <v>0</v>
      </c>
      <c r="AP39">
        <v>0.22628452556289519</v>
      </c>
      <c r="AQ39">
        <v>0</v>
      </c>
      <c r="AR39">
        <v>22.428775725318296</v>
      </c>
      <c r="AS39">
        <v>15.639250617825086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28.924417233470393</v>
      </c>
      <c r="BB39">
        <f t="shared" si="0"/>
        <v>665.2496697102564</v>
      </c>
      <c r="BC39">
        <v>1.7528432682926831</v>
      </c>
      <c r="BD39">
        <v>0</v>
      </c>
      <c r="BE39">
        <v>0</v>
      </c>
      <c r="BF39">
        <v>0.44953952542372877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140.77503960782897</v>
      </c>
      <c r="L40">
        <v>3.0160175283627986</v>
      </c>
      <c r="M40">
        <v>65.763999123181719</v>
      </c>
      <c r="N40">
        <v>54.411066163363223</v>
      </c>
      <c r="O40">
        <v>75.889469675282328</v>
      </c>
      <c r="P40">
        <v>32.373199749530364</v>
      </c>
      <c r="Q40">
        <v>2.1594850783701109</v>
      </c>
      <c r="R40">
        <v>5.0275977232319562</v>
      </c>
      <c r="S40">
        <v>3.0131909067433194</v>
      </c>
      <c r="T40">
        <v>0</v>
      </c>
      <c r="U40">
        <v>52.045101394735838</v>
      </c>
      <c r="V40">
        <v>3.0170819111591807</v>
      </c>
      <c r="W40">
        <v>5.0291106526175424</v>
      </c>
      <c r="X40">
        <v>65.143574539658374</v>
      </c>
      <c r="Y40">
        <v>0</v>
      </c>
      <c r="Z40">
        <v>2.8943500012523482</v>
      </c>
      <c r="AA40">
        <v>0</v>
      </c>
      <c r="AB40">
        <v>6.5389792411772056</v>
      </c>
      <c r="AC40">
        <v>0</v>
      </c>
      <c r="AD40">
        <v>0</v>
      </c>
      <c r="AE40">
        <v>23.264127132748904</v>
      </c>
      <c r="AF40">
        <v>5.9902056804049248</v>
      </c>
      <c r="AG40">
        <v>30.218201867000623</v>
      </c>
      <c r="AH40">
        <v>0</v>
      </c>
      <c r="AI40">
        <v>0</v>
      </c>
      <c r="AJ40">
        <v>0</v>
      </c>
      <c r="AK40">
        <v>27.134346559486534</v>
      </c>
      <c r="AL40">
        <v>36.611190043832174</v>
      </c>
      <c r="AM40">
        <v>7.7555444210498843</v>
      </c>
      <c r="AN40">
        <v>3.4065586798163218E-2</v>
      </c>
      <c r="AO40">
        <v>0</v>
      </c>
      <c r="AP40">
        <v>0.22628452556289519</v>
      </c>
      <c r="AQ40">
        <v>0</v>
      </c>
      <c r="AR40">
        <v>23.403939887288654</v>
      </c>
      <c r="AS40">
        <v>15.639250617825086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28.732250740052965</v>
      </c>
      <c r="BB40">
        <f t="shared" si="0"/>
        <v>660.84455167215629</v>
      </c>
      <c r="BC40">
        <v>1.7528432682926831</v>
      </c>
      <c r="BD40">
        <v>0</v>
      </c>
      <c r="BE40">
        <v>0</v>
      </c>
      <c r="BF40">
        <v>0.44953952542372877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140.77503960782897</v>
      </c>
      <c r="L41">
        <v>3.0160175283627986</v>
      </c>
      <c r="M41">
        <v>65.763999123181719</v>
      </c>
      <c r="N41">
        <v>54.411066163363223</v>
      </c>
      <c r="O41">
        <v>75.889469675282328</v>
      </c>
      <c r="P41">
        <v>32.373199749530364</v>
      </c>
      <c r="Q41">
        <v>2.1594850783701109</v>
      </c>
      <c r="R41">
        <v>5.0275977232319562</v>
      </c>
      <c r="S41">
        <v>3.0131909067433194</v>
      </c>
      <c r="T41">
        <v>0</v>
      </c>
      <c r="U41">
        <v>52.045101394735838</v>
      </c>
      <c r="V41">
        <v>3.0170819111591807</v>
      </c>
      <c r="W41">
        <v>5.0291106526175424</v>
      </c>
      <c r="X41">
        <v>54.132688400191512</v>
      </c>
      <c r="Y41">
        <v>0</v>
      </c>
      <c r="Z41">
        <v>2.8943500012523482</v>
      </c>
      <c r="AA41">
        <v>0</v>
      </c>
      <c r="AB41">
        <v>6.5389792411772056</v>
      </c>
      <c r="AC41">
        <v>0</v>
      </c>
      <c r="AD41">
        <v>0</v>
      </c>
      <c r="AE41">
        <v>16.183741021916092</v>
      </c>
      <c r="AF41">
        <v>5.9902056804049248</v>
      </c>
      <c r="AG41">
        <v>30.218201867000623</v>
      </c>
      <c r="AH41">
        <v>0</v>
      </c>
      <c r="AI41">
        <v>0</v>
      </c>
      <c r="AJ41">
        <v>0</v>
      </c>
      <c r="AK41">
        <v>27.134346559486534</v>
      </c>
      <c r="AL41">
        <v>36.611190043832174</v>
      </c>
      <c r="AM41">
        <v>7.7555444210498843</v>
      </c>
      <c r="AN41">
        <v>3.4065586798163218E-2</v>
      </c>
      <c r="AO41">
        <v>0</v>
      </c>
      <c r="AP41">
        <v>0.22628452556289519</v>
      </c>
      <c r="AQ41">
        <v>0</v>
      </c>
      <c r="AR41">
        <v>23.403939887288654</v>
      </c>
      <c r="AS41">
        <v>15.639250617825086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27.976035559990443</v>
      </c>
      <c r="BB41">
        <f t="shared" si="0"/>
        <v>643.5094946019193</v>
      </c>
      <c r="BC41">
        <v>1.7528432682926831</v>
      </c>
      <c r="BD41">
        <v>0</v>
      </c>
      <c r="BE41">
        <v>0</v>
      </c>
      <c r="BF41">
        <v>0.44953952542372877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140.77503960782897</v>
      </c>
      <c r="L42">
        <v>3.0160093149451774</v>
      </c>
      <c r="M42">
        <v>65.763999123181719</v>
      </c>
      <c r="N42">
        <v>54.411066163363223</v>
      </c>
      <c r="O42">
        <v>75.889469675282328</v>
      </c>
      <c r="P42">
        <v>32.373199749530364</v>
      </c>
      <c r="Q42">
        <v>2.1594850783701109</v>
      </c>
      <c r="R42">
        <v>5.0275977232319562</v>
      </c>
      <c r="S42">
        <v>3.0131909067433194</v>
      </c>
      <c r="T42">
        <v>0</v>
      </c>
      <c r="U42">
        <v>52.045101394735838</v>
      </c>
      <c r="V42">
        <v>3.0170819111591807</v>
      </c>
      <c r="W42">
        <v>5.0291106526175424</v>
      </c>
      <c r="X42">
        <v>54.132688400191512</v>
      </c>
      <c r="Y42">
        <v>0</v>
      </c>
      <c r="Z42">
        <v>2.8943500012523482</v>
      </c>
      <c r="AA42">
        <v>0</v>
      </c>
      <c r="AB42">
        <v>6.5389792411772056</v>
      </c>
      <c r="AC42">
        <v>0</v>
      </c>
      <c r="AD42">
        <v>0</v>
      </c>
      <c r="AE42">
        <v>8.091870041953662</v>
      </c>
      <c r="AF42">
        <v>5.9902056804049248</v>
      </c>
      <c r="AG42">
        <v>30.218201867000623</v>
      </c>
      <c r="AH42">
        <v>0</v>
      </c>
      <c r="AI42">
        <v>0</v>
      </c>
      <c r="AJ42">
        <v>0</v>
      </c>
      <c r="AK42">
        <v>27.134346559486534</v>
      </c>
      <c r="AL42">
        <v>36.611190043832174</v>
      </c>
      <c r="AM42">
        <v>7.7555444210498843</v>
      </c>
      <c r="AN42">
        <v>3.4065586798163218E-2</v>
      </c>
      <c r="AO42">
        <v>0</v>
      </c>
      <c r="AP42">
        <v>0.22628452556289519</v>
      </c>
      <c r="AQ42">
        <v>0</v>
      </c>
      <c r="AR42">
        <v>22.428775725318296</v>
      </c>
      <c r="AS42">
        <v>15.639250617825086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27.597033147736798</v>
      </c>
      <c r="BB42">
        <f t="shared" si="0"/>
        <v>634.82145365882241</v>
      </c>
      <c r="BC42">
        <v>1.7528432682926831</v>
      </c>
      <c r="BD42">
        <v>0</v>
      </c>
      <c r="BE42">
        <v>0</v>
      </c>
      <c r="BF42">
        <v>0.44953952542372877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140.7745628281551</v>
      </c>
      <c r="L43">
        <v>3.0159407692789859</v>
      </c>
      <c r="M43">
        <v>65.763999123181719</v>
      </c>
      <c r="N43">
        <v>54.411066163363223</v>
      </c>
      <c r="O43">
        <v>75.889469675282328</v>
      </c>
      <c r="P43">
        <v>32.373199749530364</v>
      </c>
      <c r="Q43">
        <v>2.0150270368488785</v>
      </c>
      <c r="R43">
        <v>5.0275977232319562</v>
      </c>
      <c r="S43">
        <v>3.0146483117779987</v>
      </c>
      <c r="T43">
        <v>0</v>
      </c>
      <c r="U43">
        <v>52.045101394735838</v>
      </c>
      <c r="V43">
        <v>3.0170819111591807</v>
      </c>
      <c r="W43">
        <v>5.0291106526175424</v>
      </c>
      <c r="X43">
        <v>50.144951829446832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8.091870041953662</v>
      </c>
      <c r="AF43">
        <v>5.9902056804049248</v>
      </c>
      <c r="AG43">
        <v>30.218201867000623</v>
      </c>
      <c r="AH43">
        <v>0</v>
      </c>
      <c r="AI43">
        <v>0</v>
      </c>
      <c r="AJ43">
        <v>0</v>
      </c>
      <c r="AK43">
        <v>27.134346559486534</v>
      </c>
      <c r="AL43">
        <v>36.611190043832174</v>
      </c>
      <c r="AM43">
        <v>7.7555444210498843</v>
      </c>
      <c r="AN43">
        <v>3.4065586798163218E-2</v>
      </c>
      <c r="AO43">
        <v>0</v>
      </c>
      <c r="AP43">
        <v>0.22628452556289519</v>
      </c>
      <c r="AQ43">
        <v>0</v>
      </c>
      <c r="AR43">
        <v>22.428775725318296</v>
      </c>
      <c r="AS43">
        <v>16.224931131809644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27.175497651078672</v>
      </c>
      <c r="BB43">
        <f t="shared" si="0"/>
        <v>625.58654077707263</v>
      </c>
      <c r="BC43">
        <v>1.7528432682926831</v>
      </c>
      <c r="BD43">
        <v>0</v>
      </c>
      <c r="BE43">
        <v>0</v>
      </c>
      <c r="BF43">
        <v>0.87767240677966096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140.7745628281551</v>
      </c>
      <c r="L44">
        <v>3.016056187187568</v>
      </c>
      <c r="M44">
        <v>65.763999123181719</v>
      </c>
      <c r="N44">
        <v>54.411066163363223</v>
      </c>
      <c r="O44">
        <v>75.889469675282328</v>
      </c>
      <c r="P44">
        <v>32.373199749530364</v>
      </c>
      <c r="Q44">
        <v>2.0150270368488785</v>
      </c>
      <c r="R44">
        <v>5.0275977232319562</v>
      </c>
      <c r="S44">
        <v>3.0146483117779987</v>
      </c>
      <c r="T44">
        <v>0</v>
      </c>
      <c r="U44">
        <v>52.045101394735838</v>
      </c>
      <c r="V44">
        <v>3.0170819111591807</v>
      </c>
      <c r="W44">
        <v>5.0291106526175424</v>
      </c>
      <c r="X44">
        <v>50.144951829446832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8.091870041953662</v>
      </c>
      <c r="AF44">
        <v>5.9902056804049248</v>
      </c>
      <c r="AG44">
        <v>30.218201867000623</v>
      </c>
      <c r="AH44">
        <v>0</v>
      </c>
      <c r="AI44">
        <v>0</v>
      </c>
      <c r="AJ44">
        <v>0</v>
      </c>
      <c r="AK44">
        <v>27.134346559486534</v>
      </c>
      <c r="AL44">
        <v>36.611190043832174</v>
      </c>
      <c r="AM44">
        <v>7.7555444210498843</v>
      </c>
      <c r="AN44">
        <v>3.4065586798163218E-2</v>
      </c>
      <c r="AO44">
        <v>0</v>
      </c>
      <c r="AP44">
        <v>0.22628452556289519</v>
      </c>
      <c r="AQ44">
        <v>0</v>
      </c>
      <c r="AR44">
        <v>22.428775725318296</v>
      </c>
      <c r="AS44">
        <v>16.224931131809644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27.175502475547255</v>
      </c>
      <c r="BB44">
        <f t="shared" si="0"/>
        <v>625.58665137051275</v>
      </c>
      <c r="BC44">
        <v>1.7528432682926831</v>
      </c>
      <c r="BD44">
        <v>0</v>
      </c>
      <c r="BE44">
        <v>0</v>
      </c>
      <c r="BF44">
        <v>0.87767240677966096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140.7745628281551</v>
      </c>
      <c r="L45">
        <v>3.016056187187568</v>
      </c>
      <c r="M45">
        <v>65.763999123181719</v>
      </c>
      <c r="N45">
        <v>54.411066163363223</v>
      </c>
      <c r="O45">
        <v>75.889469675282328</v>
      </c>
      <c r="P45">
        <v>32.373199749530364</v>
      </c>
      <c r="Q45">
        <v>2.0150270368488785</v>
      </c>
      <c r="R45">
        <v>5.0275977232319562</v>
      </c>
      <c r="S45">
        <v>3.0146483117779987</v>
      </c>
      <c r="T45">
        <v>0</v>
      </c>
      <c r="U45">
        <v>52.045101394735838</v>
      </c>
      <c r="V45">
        <v>3.0170819111591807</v>
      </c>
      <c r="W45">
        <v>5.0291106526175424</v>
      </c>
      <c r="X45">
        <v>50.144951829446832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8.091870041953662</v>
      </c>
      <c r="AF45">
        <v>5.9902056804049248</v>
      </c>
      <c r="AG45">
        <v>30.218201867000623</v>
      </c>
      <c r="AH45">
        <v>0</v>
      </c>
      <c r="AI45">
        <v>0</v>
      </c>
      <c r="AJ45">
        <v>0</v>
      </c>
      <c r="AK45">
        <v>27.134346559486534</v>
      </c>
      <c r="AL45">
        <v>27.022545032352326</v>
      </c>
      <c r="AM45">
        <v>7.7555444210498843</v>
      </c>
      <c r="AN45">
        <v>3.4065586798163218E-2</v>
      </c>
      <c r="AO45">
        <v>0</v>
      </c>
      <c r="AP45">
        <v>2.6022741065346731</v>
      </c>
      <c r="AQ45">
        <v>0</v>
      </c>
      <c r="AR45">
        <v>22.428775725318296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26.849532033067462</v>
      </c>
      <c r="BB45">
        <f t="shared" si="0"/>
        <v>618.11428586849991</v>
      </c>
      <c r="BC45">
        <v>1.7528432682926831</v>
      </c>
      <c r="BD45">
        <v>0</v>
      </c>
      <c r="BE45">
        <v>0</v>
      </c>
      <c r="BF45">
        <v>0.87767240677966096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140.7745628281551</v>
      </c>
      <c r="L46">
        <v>3.016056187187568</v>
      </c>
      <c r="M46">
        <v>65.763999123181719</v>
      </c>
      <c r="N46">
        <v>54.411066163363223</v>
      </c>
      <c r="O46">
        <v>75.889469675282328</v>
      </c>
      <c r="P46">
        <v>32.373199749530364</v>
      </c>
      <c r="Q46">
        <v>2.0150270368488785</v>
      </c>
      <c r="R46">
        <v>5.0275977232319562</v>
      </c>
      <c r="S46">
        <v>3.0146483117779987</v>
      </c>
      <c r="T46">
        <v>0</v>
      </c>
      <c r="U46">
        <v>52.045101394735838</v>
      </c>
      <c r="V46">
        <v>3.0170819111591807</v>
      </c>
      <c r="W46">
        <v>5.0291106526175424</v>
      </c>
      <c r="X46">
        <v>50.144951829446832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8.091870041953662</v>
      </c>
      <c r="AF46">
        <v>5.9902056804049248</v>
      </c>
      <c r="AG46">
        <v>30.218201867000623</v>
      </c>
      <c r="AH46">
        <v>0</v>
      </c>
      <c r="AI46">
        <v>0</v>
      </c>
      <c r="AJ46">
        <v>0</v>
      </c>
      <c r="AK46">
        <v>27.134346559486534</v>
      </c>
      <c r="AL46">
        <v>27.022545032352326</v>
      </c>
      <c r="AM46">
        <v>7.7555444210498843</v>
      </c>
      <c r="AN46">
        <v>3.4065586798163218E-2</v>
      </c>
      <c r="AO46">
        <v>0</v>
      </c>
      <c r="AP46">
        <v>2.6022741065346731</v>
      </c>
      <c r="AQ46">
        <v>0</v>
      </c>
      <c r="AR46">
        <v>22.428775725318296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26.849532033067462</v>
      </c>
      <c r="BB46">
        <f t="shared" si="0"/>
        <v>618.11428586849991</v>
      </c>
      <c r="BC46">
        <v>1.7528432682926831</v>
      </c>
      <c r="BD46">
        <v>0</v>
      </c>
      <c r="BE46">
        <v>0</v>
      </c>
      <c r="BF46">
        <v>0.87767240677966096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140.7745628281551</v>
      </c>
      <c r="L47">
        <v>3.016056187187568</v>
      </c>
      <c r="M47">
        <v>65.763999123181719</v>
      </c>
      <c r="N47">
        <v>54.411066163363223</v>
      </c>
      <c r="O47">
        <v>75.889469675282328</v>
      </c>
      <c r="P47">
        <v>32.373199749530364</v>
      </c>
      <c r="Q47">
        <v>2.0150270368488785</v>
      </c>
      <c r="R47">
        <v>5.0275977232319562</v>
      </c>
      <c r="S47">
        <v>3.0146483117779987</v>
      </c>
      <c r="T47">
        <v>0</v>
      </c>
      <c r="U47">
        <v>52.045101394735838</v>
      </c>
      <c r="V47">
        <v>3.0170819111591807</v>
      </c>
      <c r="W47">
        <v>5.0291106526175424</v>
      </c>
      <c r="X47">
        <v>38.834965269701414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5.9902056804049248</v>
      </c>
      <c r="AG47">
        <v>30.218201867000623</v>
      </c>
      <c r="AH47">
        <v>0</v>
      </c>
      <c r="AI47">
        <v>0</v>
      </c>
      <c r="AJ47">
        <v>0</v>
      </c>
      <c r="AK47">
        <v>27.134346559486534</v>
      </c>
      <c r="AL47">
        <v>29.637630035483191</v>
      </c>
      <c r="AM47">
        <v>7.7555444210498843</v>
      </c>
      <c r="AN47">
        <v>3.4065586798163218E-2</v>
      </c>
      <c r="AO47">
        <v>0</v>
      </c>
      <c r="AP47">
        <v>2.6588451233386543</v>
      </c>
      <c r="AQ47">
        <v>0</v>
      </c>
      <c r="AR47">
        <v>22.428775725318296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26.150209648749719</v>
      </c>
      <c r="BB47">
        <f t="shared" si="0"/>
        <v>602.06633157633041</v>
      </c>
      <c r="BC47">
        <v>1.7528432682926831</v>
      </c>
      <c r="BD47">
        <v>0</v>
      </c>
      <c r="BE47">
        <v>0</v>
      </c>
      <c r="BF47">
        <v>0.86059631205673759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140.7745628281551</v>
      </c>
      <c r="L48">
        <v>3.016056187187568</v>
      </c>
      <c r="M48">
        <v>65.763999123181719</v>
      </c>
      <c r="N48">
        <v>54.411066163363223</v>
      </c>
      <c r="O48">
        <v>75.889469675282328</v>
      </c>
      <c r="P48">
        <v>32.373199749530364</v>
      </c>
      <c r="Q48">
        <v>2.0150270368488785</v>
      </c>
      <c r="R48">
        <v>5.0275977232319562</v>
      </c>
      <c r="S48">
        <v>3.0146483117779987</v>
      </c>
      <c r="T48">
        <v>0</v>
      </c>
      <c r="U48">
        <v>52.045101394735838</v>
      </c>
      <c r="V48">
        <v>3.0170819111591807</v>
      </c>
      <c r="W48">
        <v>5.0291106526175424</v>
      </c>
      <c r="X48">
        <v>38.834965269701414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5.9902056804049248</v>
      </c>
      <c r="AG48">
        <v>30.218201867000623</v>
      </c>
      <c r="AH48">
        <v>0</v>
      </c>
      <c r="AI48">
        <v>0</v>
      </c>
      <c r="AJ48">
        <v>0</v>
      </c>
      <c r="AK48">
        <v>27.134346559486534</v>
      </c>
      <c r="AL48">
        <v>29.637630035483191</v>
      </c>
      <c r="AM48">
        <v>7.7555444210498843</v>
      </c>
      <c r="AN48">
        <v>3.4065586798163218E-2</v>
      </c>
      <c r="AO48">
        <v>0</v>
      </c>
      <c r="AP48">
        <v>2.6588451233386543</v>
      </c>
      <c r="AQ48">
        <v>0</v>
      </c>
      <c r="AR48">
        <v>22.428775725318296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26.150209648749719</v>
      </c>
      <c r="BB48">
        <f t="shared" si="0"/>
        <v>602.1274274497041</v>
      </c>
      <c r="BC48">
        <v>1.7528432682926831</v>
      </c>
      <c r="BD48">
        <v>0</v>
      </c>
      <c r="BE48">
        <v>0</v>
      </c>
      <c r="BF48">
        <v>0.92169218543046361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140.77226772071296</v>
      </c>
      <c r="L49">
        <v>3.0160509014112211</v>
      </c>
      <c r="M49">
        <v>65.763999123181719</v>
      </c>
      <c r="N49">
        <v>54.411066163363223</v>
      </c>
      <c r="O49">
        <v>75.889469675282328</v>
      </c>
      <c r="P49">
        <v>32.373199749530364</v>
      </c>
      <c r="Q49">
        <v>2.0150270368488785</v>
      </c>
      <c r="R49">
        <v>5.2278990809912038</v>
      </c>
      <c r="S49">
        <v>3.0145694560949581</v>
      </c>
      <c r="T49">
        <v>0</v>
      </c>
      <c r="U49">
        <v>52.045101394735838</v>
      </c>
      <c r="V49">
        <v>3.0170819111591807</v>
      </c>
      <c r="W49">
        <v>5.0289160092668785</v>
      </c>
      <c r="X49">
        <v>38.834965269701414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5.9902056804049248</v>
      </c>
      <c r="AG49">
        <v>30.218201867000623</v>
      </c>
      <c r="AH49">
        <v>0</v>
      </c>
      <c r="AI49">
        <v>0</v>
      </c>
      <c r="AJ49">
        <v>0</v>
      </c>
      <c r="AK49">
        <v>27.134346559486534</v>
      </c>
      <c r="AL49">
        <v>29.637630035483191</v>
      </c>
      <c r="AM49">
        <v>7.7555444210498843</v>
      </c>
      <c r="AN49">
        <v>3.4065586798163218E-2</v>
      </c>
      <c r="AO49">
        <v>0</v>
      </c>
      <c r="AP49">
        <v>0.28285600071384875</v>
      </c>
      <c r="AQ49">
        <v>0</v>
      </c>
      <c r="AR49">
        <v>22.428775725318296</v>
      </c>
      <c r="AS49">
        <v>16.224931131809644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26.08363975696674</v>
      </c>
      <c r="BB49">
        <f t="shared" si="0"/>
        <v>600.65802520042359</v>
      </c>
      <c r="BC49">
        <v>1.7528432682926831</v>
      </c>
      <c r="BD49">
        <v>0</v>
      </c>
      <c r="BE49">
        <v>0</v>
      </c>
      <c r="BF49">
        <v>0.97830118749999995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140.77226772071296</v>
      </c>
      <c r="L50">
        <v>3.0160509014112211</v>
      </c>
      <c r="M50">
        <v>65.763999123181719</v>
      </c>
      <c r="N50">
        <v>54.411066163363223</v>
      </c>
      <c r="O50">
        <v>75.889469675282328</v>
      </c>
      <c r="P50">
        <v>32.373199749530364</v>
      </c>
      <c r="Q50">
        <v>2.0150270368488785</v>
      </c>
      <c r="R50">
        <v>5.0307865075722722</v>
      </c>
      <c r="S50">
        <v>3.0145694560949581</v>
      </c>
      <c r="T50">
        <v>0</v>
      </c>
      <c r="U50">
        <v>52.045101394735838</v>
      </c>
      <c r="V50">
        <v>3.0170819111591807</v>
      </c>
      <c r="W50">
        <v>5.0289160092668785</v>
      </c>
      <c r="X50">
        <v>38.834965269701414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5.9902056804049248</v>
      </c>
      <c r="AG50">
        <v>30.218201867000623</v>
      </c>
      <c r="AH50">
        <v>0</v>
      </c>
      <c r="AI50">
        <v>0</v>
      </c>
      <c r="AJ50">
        <v>0</v>
      </c>
      <c r="AK50">
        <v>27.134346559486534</v>
      </c>
      <c r="AL50">
        <v>29.637630035483191</v>
      </c>
      <c r="AM50">
        <v>7.7555444210498843</v>
      </c>
      <c r="AN50">
        <v>3.4065586798163218E-2</v>
      </c>
      <c r="AO50">
        <v>0</v>
      </c>
      <c r="AP50">
        <v>0.28285600071384875</v>
      </c>
      <c r="AQ50">
        <v>0</v>
      </c>
      <c r="AR50">
        <v>22.428775725318296</v>
      </c>
      <c r="AS50">
        <v>16.224931131809644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26.075400451397826</v>
      </c>
      <c r="BB50">
        <f t="shared" si="0"/>
        <v>600.46631083202999</v>
      </c>
      <c r="BC50">
        <v>1.7528432682926831</v>
      </c>
      <c r="BD50">
        <v>0</v>
      </c>
      <c r="BE50">
        <v>0</v>
      </c>
      <c r="BF50">
        <v>0.97546008695652187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140.77226772071296</v>
      </c>
      <c r="L51">
        <v>3.0160509014112211</v>
      </c>
      <c r="M51">
        <v>55.759461940928333</v>
      </c>
      <c r="N51">
        <v>54.411066163363223</v>
      </c>
      <c r="O51">
        <v>75.889469675282328</v>
      </c>
      <c r="P51">
        <v>32.373199749530364</v>
      </c>
      <c r="Q51">
        <v>2.0150270368488785</v>
      </c>
      <c r="R51">
        <v>15.225648920950686</v>
      </c>
      <c r="S51">
        <v>3.0145694560949581</v>
      </c>
      <c r="T51">
        <v>0</v>
      </c>
      <c r="U51">
        <v>52.045101394735838</v>
      </c>
      <c r="V51">
        <v>8.0080044336003553</v>
      </c>
      <c r="W51">
        <v>11.47158674355112</v>
      </c>
      <c r="X51">
        <v>48.968984884917802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5.9902056804049248</v>
      </c>
      <c r="AG51">
        <v>30.218201867000623</v>
      </c>
      <c r="AH51">
        <v>0</v>
      </c>
      <c r="AI51">
        <v>0</v>
      </c>
      <c r="AJ51">
        <v>0</v>
      </c>
      <c r="AK51">
        <v>27.134346559486534</v>
      </c>
      <c r="AL51">
        <v>29.637630035483191</v>
      </c>
      <c r="AM51">
        <v>7.7555444210498843</v>
      </c>
      <c r="AN51">
        <v>3.4065586798163218E-2</v>
      </c>
      <c r="AO51">
        <v>0</v>
      </c>
      <c r="AP51">
        <v>0.28285600071384875</v>
      </c>
      <c r="AQ51">
        <v>0</v>
      </c>
      <c r="AR51">
        <v>22.428775725318296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26.960400818621469</v>
      </c>
      <c r="BB51">
        <f t="shared" si="0"/>
        <v>621.06799008457926</v>
      </c>
      <c r="BC51">
        <v>1.7528432682926831</v>
      </c>
      <c r="BD51">
        <v>0</v>
      </c>
      <c r="BE51">
        <v>0</v>
      </c>
      <c r="BF51">
        <v>1.2898821176470587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140.77226772071296</v>
      </c>
      <c r="L52">
        <v>3.0160509014112211</v>
      </c>
      <c r="M52">
        <v>55.759461940928333</v>
      </c>
      <c r="N52">
        <v>54.411066163363223</v>
      </c>
      <c r="O52">
        <v>75.889469675282328</v>
      </c>
      <c r="P52">
        <v>32.373199749530364</v>
      </c>
      <c r="Q52">
        <v>2.0150270368488785</v>
      </c>
      <c r="R52">
        <v>19.733613637882975</v>
      </c>
      <c r="S52">
        <v>3.0145694560949581</v>
      </c>
      <c r="T52">
        <v>0</v>
      </c>
      <c r="U52">
        <v>52.045101394735838</v>
      </c>
      <c r="V52">
        <v>8.0080044336003553</v>
      </c>
      <c r="W52">
        <v>12.306760992168135</v>
      </c>
      <c r="X52">
        <v>48.968984884917802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5.9902056804049248</v>
      </c>
      <c r="AG52">
        <v>30.218201867000623</v>
      </c>
      <c r="AH52">
        <v>0</v>
      </c>
      <c r="AI52">
        <v>0</v>
      </c>
      <c r="AJ52">
        <v>0</v>
      </c>
      <c r="AK52">
        <v>27.134346559486534</v>
      </c>
      <c r="AL52">
        <v>29.637630035483191</v>
      </c>
      <c r="AM52">
        <v>7.7555444210498843</v>
      </c>
      <c r="AN52">
        <v>3.4065586798163218E-2</v>
      </c>
      <c r="AO52">
        <v>0</v>
      </c>
      <c r="AP52">
        <v>0.28285600071384875</v>
      </c>
      <c r="AQ52">
        <v>0</v>
      </c>
      <c r="AR52">
        <v>22.428775725318296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27.183744027381433</v>
      </c>
      <c r="BB52">
        <f t="shared" si="0"/>
        <v>626.18778584136862</v>
      </c>
      <c r="BC52">
        <v>1.7528432682926831</v>
      </c>
      <c r="BD52">
        <v>0</v>
      </c>
      <c r="BE52">
        <v>0</v>
      </c>
      <c r="BF52">
        <v>1.2898821176470587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140.77226772071296</v>
      </c>
      <c r="L53">
        <v>3.0160874732432323</v>
      </c>
      <c r="M53">
        <v>55.759461940928333</v>
      </c>
      <c r="N53">
        <v>54.411066163363223</v>
      </c>
      <c r="O53">
        <v>75.889469675282328</v>
      </c>
      <c r="P53">
        <v>32.373199749530364</v>
      </c>
      <c r="Q53">
        <v>2.0150270368488785</v>
      </c>
      <c r="R53">
        <v>19.733613637882975</v>
      </c>
      <c r="S53">
        <v>3.0145694560949581</v>
      </c>
      <c r="T53">
        <v>0</v>
      </c>
      <c r="U53">
        <v>52.045101394735838</v>
      </c>
      <c r="V53">
        <v>8.0080044336003553</v>
      </c>
      <c r="W53">
        <v>13.148154906207891</v>
      </c>
      <c r="X53">
        <v>48.968984884917802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5.9902056804049248</v>
      </c>
      <c r="AG53">
        <v>30.218201867000623</v>
      </c>
      <c r="AH53">
        <v>0</v>
      </c>
      <c r="AI53">
        <v>0</v>
      </c>
      <c r="AJ53">
        <v>0</v>
      </c>
      <c r="AK53">
        <v>27.134346559486534</v>
      </c>
      <c r="AL53">
        <v>29.637630035483191</v>
      </c>
      <c r="AM53">
        <v>7.7555444210498843</v>
      </c>
      <c r="AN53">
        <v>3.4065586798163218E-2</v>
      </c>
      <c r="AO53">
        <v>0</v>
      </c>
      <c r="AP53">
        <v>0.28285600071384875</v>
      </c>
      <c r="AQ53">
        <v>0</v>
      </c>
      <c r="AR53">
        <v>22.428775725318296</v>
      </c>
      <c r="AS53">
        <v>15.639250617825086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27.218915821690867</v>
      </c>
      <c r="BB53">
        <f t="shared" si="0"/>
        <v>627.06507465972823</v>
      </c>
      <c r="BC53">
        <v>1.7528432682926831</v>
      </c>
      <c r="BD53">
        <v>0</v>
      </c>
      <c r="BE53">
        <v>0</v>
      </c>
      <c r="BF53">
        <v>1.3609122444444444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140.77226772071296</v>
      </c>
      <c r="L54">
        <v>3.0160874732432323</v>
      </c>
      <c r="M54">
        <v>55.759461940928333</v>
      </c>
      <c r="N54">
        <v>54.411066163363223</v>
      </c>
      <c r="O54">
        <v>75.889469675282328</v>
      </c>
      <c r="P54">
        <v>32.373199749530364</v>
      </c>
      <c r="Q54">
        <v>2.0150270368488785</v>
      </c>
      <c r="R54">
        <v>19.733613637882975</v>
      </c>
      <c r="S54">
        <v>3.0145694560949581</v>
      </c>
      <c r="T54">
        <v>0</v>
      </c>
      <c r="U54">
        <v>52.045101394735838</v>
      </c>
      <c r="V54">
        <v>8.0080044336003553</v>
      </c>
      <c r="W54">
        <v>15.363271846459837</v>
      </c>
      <c r="X54">
        <v>57.090570932414032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5.9902056804049248</v>
      </c>
      <c r="AG54">
        <v>30.218201867000623</v>
      </c>
      <c r="AH54">
        <v>0</v>
      </c>
      <c r="AI54">
        <v>0</v>
      </c>
      <c r="AJ54">
        <v>0</v>
      </c>
      <c r="AK54">
        <v>27.134346559486534</v>
      </c>
      <c r="AL54">
        <v>29.637630035483191</v>
      </c>
      <c r="AM54">
        <v>7.7555444210498843</v>
      </c>
      <c r="AN54">
        <v>3.4065586798163218E-2</v>
      </c>
      <c r="AO54">
        <v>0</v>
      </c>
      <c r="AP54">
        <v>0.28285600071384875</v>
      </c>
      <c r="AQ54">
        <v>0</v>
      </c>
      <c r="AR54">
        <v>23.403939887288654</v>
      </c>
      <c r="AS54">
        <v>15.639250617825086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27.691751868549101</v>
      </c>
      <c r="BB54">
        <f t="shared" si="0"/>
        <v>637.97197240703292</v>
      </c>
      <c r="BC54">
        <v>1.7528432682926831</v>
      </c>
      <c r="BD54">
        <v>0</v>
      </c>
      <c r="BE54">
        <v>0</v>
      </c>
      <c r="BF54">
        <v>1.4287788888888888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140.77517169417916</v>
      </c>
      <c r="L55">
        <v>3.0160405929398126</v>
      </c>
      <c r="M55">
        <v>55.759461940928333</v>
      </c>
      <c r="N55">
        <v>54.411066163363223</v>
      </c>
      <c r="O55">
        <v>75.889469675282328</v>
      </c>
      <c r="P55">
        <v>32.373199749530364</v>
      </c>
      <c r="Q55">
        <v>2.1185103064622979</v>
      </c>
      <c r="R55">
        <v>19.733613637882975</v>
      </c>
      <c r="S55">
        <v>3.0130572337680119</v>
      </c>
      <c r="T55">
        <v>0</v>
      </c>
      <c r="U55">
        <v>52.045101394735838</v>
      </c>
      <c r="V55">
        <v>8.0080044336003553</v>
      </c>
      <c r="W55">
        <v>15.363271846459837</v>
      </c>
      <c r="X55">
        <v>57.090570932414032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5.9902056804049248</v>
      </c>
      <c r="AG55">
        <v>30.218201867000623</v>
      </c>
      <c r="AH55">
        <v>0</v>
      </c>
      <c r="AI55">
        <v>0</v>
      </c>
      <c r="AJ55">
        <v>0</v>
      </c>
      <c r="AK55">
        <v>27.134346559486534</v>
      </c>
      <c r="AL55">
        <v>29.637630035483191</v>
      </c>
      <c r="AM55">
        <v>7.7555444210498843</v>
      </c>
      <c r="AN55">
        <v>3.4065586798163218E-2</v>
      </c>
      <c r="AO55">
        <v>0</v>
      </c>
      <c r="AP55">
        <v>5.6571016803980523E-2</v>
      </c>
      <c r="AQ55">
        <v>0</v>
      </c>
      <c r="AR55">
        <v>23.403939887288654</v>
      </c>
      <c r="AS55">
        <v>15.639250617825086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27.68667497249244</v>
      </c>
      <c r="BB55">
        <f t="shared" si="0"/>
        <v>637.924009949528</v>
      </c>
      <c r="BC55">
        <v>1.7528432682926831</v>
      </c>
      <c r="BD55">
        <v>0</v>
      </c>
      <c r="BE55">
        <v>0</v>
      </c>
      <c r="BF55">
        <v>1.4971963787878786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140.77517169417916</v>
      </c>
      <c r="L56">
        <v>3.8096118566226846</v>
      </c>
      <c r="M56">
        <v>55.759461940928333</v>
      </c>
      <c r="N56">
        <v>54.411066163363223</v>
      </c>
      <c r="O56">
        <v>75.889469675282328</v>
      </c>
      <c r="P56">
        <v>32.373199749530364</v>
      </c>
      <c r="Q56">
        <v>2.1185103064622979</v>
      </c>
      <c r="R56">
        <v>19.733613637882975</v>
      </c>
      <c r="S56">
        <v>3.0130572337680119</v>
      </c>
      <c r="T56">
        <v>0</v>
      </c>
      <c r="U56">
        <v>52.045101394735838</v>
      </c>
      <c r="V56">
        <v>8.0080044336003553</v>
      </c>
      <c r="W56">
        <v>15.363271846459837</v>
      </c>
      <c r="X56">
        <v>57.090570932414032</v>
      </c>
      <c r="Y56">
        <v>0</v>
      </c>
      <c r="Z56">
        <v>2.8943500012523482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5.9902056804049248</v>
      </c>
      <c r="AG56">
        <v>30.218201867000623</v>
      </c>
      <c r="AH56">
        <v>0</v>
      </c>
      <c r="AI56">
        <v>0</v>
      </c>
      <c r="AJ56">
        <v>0</v>
      </c>
      <c r="AK56">
        <v>27.134346559486534</v>
      </c>
      <c r="AL56">
        <v>29.637630035483191</v>
      </c>
      <c r="AM56">
        <v>7.7555444210498843</v>
      </c>
      <c r="AN56">
        <v>3.4065586798163218E-2</v>
      </c>
      <c r="AO56">
        <v>0</v>
      </c>
      <c r="AP56">
        <v>5.6571016803980523E-2</v>
      </c>
      <c r="AQ56">
        <v>0</v>
      </c>
      <c r="AR56">
        <v>22.428775725318296</v>
      </c>
      <c r="AS56">
        <v>15.639250617825086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27.679084389344027</v>
      </c>
      <c r="BB56">
        <f t="shared" si="0"/>
        <v>637.87496121354502</v>
      </c>
      <c r="BC56">
        <v>1.7528432682926831</v>
      </c>
      <c r="BD56">
        <v>0</v>
      </c>
      <c r="BE56">
        <v>0</v>
      </c>
      <c r="BF56">
        <v>1.6221499579439254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140.77517169417916</v>
      </c>
      <c r="L57">
        <v>3.0159988788123213</v>
      </c>
      <c r="M57">
        <v>55.759461940928333</v>
      </c>
      <c r="N57">
        <v>54.411066163363223</v>
      </c>
      <c r="O57">
        <v>75.889469675282328</v>
      </c>
      <c r="P57">
        <v>32.373199749530364</v>
      </c>
      <c r="Q57">
        <v>2.1185103064622979</v>
      </c>
      <c r="R57">
        <v>19.733613637882975</v>
      </c>
      <c r="S57">
        <v>3.0130572337680119</v>
      </c>
      <c r="T57">
        <v>0</v>
      </c>
      <c r="U57">
        <v>52.045101394735838</v>
      </c>
      <c r="V57">
        <v>8.0080044336003553</v>
      </c>
      <c r="W57">
        <v>15.363271846459837</v>
      </c>
      <c r="X57">
        <v>57.090570932414032</v>
      </c>
      <c r="Y57">
        <v>0</v>
      </c>
      <c r="Z57">
        <v>2.8943500012523482</v>
      </c>
      <c r="AA57">
        <v>0</v>
      </c>
      <c r="AB57">
        <v>1.6681065460738882</v>
      </c>
      <c r="AC57">
        <v>4.7720243100939257</v>
      </c>
      <c r="AD57">
        <v>0</v>
      </c>
      <c r="AE57">
        <v>0</v>
      </c>
      <c r="AF57">
        <v>5.9902056804049248</v>
      </c>
      <c r="AG57">
        <v>30.218201867000623</v>
      </c>
      <c r="AH57">
        <v>0</v>
      </c>
      <c r="AI57">
        <v>0</v>
      </c>
      <c r="AJ57">
        <v>0</v>
      </c>
      <c r="AK57">
        <v>27.134346559486534</v>
      </c>
      <c r="AL57">
        <v>29.637630035483191</v>
      </c>
      <c r="AM57">
        <v>7.7555444210498843</v>
      </c>
      <c r="AN57">
        <v>3.4065586798163218E-2</v>
      </c>
      <c r="AO57">
        <v>0</v>
      </c>
      <c r="AP57">
        <v>5.6571016803980523E-2</v>
      </c>
      <c r="AQ57">
        <v>0</v>
      </c>
      <c r="AR57">
        <v>17.065372834481312</v>
      </c>
      <c r="AS57">
        <v>15.639250617825086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27.690918595822378</v>
      </c>
      <c r="BB57">
        <f t="shared" si="0"/>
        <v>638.23123493487321</v>
      </c>
      <c r="BC57">
        <v>1.7528432682926831</v>
      </c>
      <c r="BD57">
        <v>0</v>
      </c>
      <c r="BE57">
        <v>0</v>
      </c>
      <c r="BF57">
        <v>1.7071428982300885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140.77517169417916</v>
      </c>
      <c r="L58">
        <v>2.3795049704476918</v>
      </c>
      <c r="M58">
        <v>55.759461940928333</v>
      </c>
      <c r="N58">
        <v>54.411066163363223</v>
      </c>
      <c r="O58">
        <v>75.889469675282328</v>
      </c>
      <c r="P58">
        <v>32.373199749530364</v>
      </c>
      <c r="Q58">
        <v>2.1185103064622979</v>
      </c>
      <c r="R58">
        <v>19.733613637882975</v>
      </c>
      <c r="S58">
        <v>3.0130572337680119</v>
      </c>
      <c r="T58">
        <v>0</v>
      </c>
      <c r="U58">
        <v>52.045101394735838</v>
      </c>
      <c r="V58">
        <v>8.0080044336003553</v>
      </c>
      <c r="W58">
        <v>13.148154906207891</v>
      </c>
      <c r="X58">
        <v>44.032426945751958</v>
      </c>
      <c r="Y58">
        <v>0</v>
      </c>
      <c r="Z58">
        <v>2.8943500012523482</v>
      </c>
      <c r="AA58">
        <v>0</v>
      </c>
      <c r="AB58">
        <v>6.5389792411772056</v>
      </c>
      <c r="AC58">
        <v>4.7720243100939257</v>
      </c>
      <c r="AD58">
        <v>0</v>
      </c>
      <c r="AE58">
        <v>0</v>
      </c>
      <c r="AF58">
        <v>5.9902056804049248</v>
      </c>
      <c r="AG58">
        <v>30.218201867000623</v>
      </c>
      <c r="AH58">
        <v>0</v>
      </c>
      <c r="AI58">
        <v>0</v>
      </c>
      <c r="AJ58">
        <v>0</v>
      </c>
      <c r="AK58">
        <v>27.134346559486534</v>
      </c>
      <c r="AL58">
        <v>29.637630035483191</v>
      </c>
      <c r="AM58">
        <v>7.7555444210498843</v>
      </c>
      <c r="AN58">
        <v>3.4065586798163218E-2</v>
      </c>
      <c r="AO58">
        <v>0</v>
      </c>
      <c r="AP58">
        <v>5.6571016803980523E-2</v>
      </c>
      <c r="AQ58">
        <v>0</v>
      </c>
      <c r="AR58">
        <v>17.065372834481312</v>
      </c>
      <c r="AS58">
        <v>15.639250617825086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27.229493322363052</v>
      </c>
      <c r="BB58">
        <f t="shared" si="0"/>
        <v>627.70944883801235</v>
      </c>
      <c r="BC58">
        <v>1.7528432682926831</v>
      </c>
      <c r="BD58">
        <v>0</v>
      </c>
      <c r="BE58">
        <v>0</v>
      </c>
      <c r="BF58">
        <v>1.7628136680851065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140.77226772071296</v>
      </c>
      <c r="L59">
        <v>2.9743160584360999</v>
      </c>
      <c r="M59">
        <v>55.759461940928333</v>
      </c>
      <c r="N59">
        <v>54.411066163363223</v>
      </c>
      <c r="O59">
        <v>75.889469675282328</v>
      </c>
      <c r="P59">
        <v>32.373199749530364</v>
      </c>
      <c r="Q59">
        <v>2.0138401885563546</v>
      </c>
      <c r="R59">
        <v>8.0426015305256797</v>
      </c>
      <c r="S59">
        <v>3.0144891296543865</v>
      </c>
      <c r="T59">
        <v>0</v>
      </c>
      <c r="U59">
        <v>52.045101394735838</v>
      </c>
      <c r="V59">
        <v>8.0080044336003553</v>
      </c>
      <c r="W59">
        <v>12.220947917333135</v>
      </c>
      <c r="X59">
        <v>44.032426945751958</v>
      </c>
      <c r="Y59">
        <v>0</v>
      </c>
      <c r="Z59">
        <v>2.8943500012523482</v>
      </c>
      <c r="AA59">
        <v>0</v>
      </c>
      <c r="AB59">
        <v>6.5389792411772056</v>
      </c>
      <c r="AC59">
        <v>4.7720243100939257</v>
      </c>
      <c r="AD59">
        <v>0</v>
      </c>
      <c r="AE59">
        <v>0</v>
      </c>
      <c r="AF59">
        <v>0</v>
      </c>
      <c r="AG59">
        <v>30.218201867000623</v>
      </c>
      <c r="AH59">
        <v>0</v>
      </c>
      <c r="AI59">
        <v>0</v>
      </c>
      <c r="AJ59">
        <v>0</v>
      </c>
      <c r="AK59">
        <v>27.134346559486534</v>
      </c>
      <c r="AL59">
        <v>29.637630035483191</v>
      </c>
      <c r="AM59">
        <v>7.7555444210498843</v>
      </c>
      <c r="AN59">
        <v>3.4065586798163218E-2</v>
      </c>
      <c r="AO59">
        <v>0</v>
      </c>
      <c r="AP59">
        <v>5.6571016803980523E-2</v>
      </c>
      <c r="AQ59">
        <v>7.2834458302128997</v>
      </c>
      <c r="AR59">
        <v>17.065372834481312</v>
      </c>
      <c r="AS59">
        <v>15.639250617825086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26.776535562109146</v>
      </c>
      <c r="BB59">
        <f t="shared" si="0"/>
        <v>616.56342982747924</v>
      </c>
      <c r="BC59">
        <v>1.7528432682926831</v>
      </c>
      <c r="BD59">
        <v>0</v>
      </c>
      <c r="BE59">
        <v>0</v>
      </c>
      <c r="BF59">
        <v>1.0001469512195122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140.77226772071296</v>
      </c>
      <c r="L60">
        <v>3.0160082360654723</v>
      </c>
      <c r="M60">
        <v>55.759461940928333</v>
      </c>
      <c r="N60">
        <v>54.411066163363223</v>
      </c>
      <c r="O60">
        <v>75.889469675282328</v>
      </c>
      <c r="P60">
        <v>32.373199749530364</v>
      </c>
      <c r="Q60">
        <v>2.0138401885563546</v>
      </c>
      <c r="R60">
        <v>8.0426015305256797</v>
      </c>
      <c r="S60">
        <v>3.0145694560949581</v>
      </c>
      <c r="T60">
        <v>0</v>
      </c>
      <c r="U60">
        <v>52.045101394735838</v>
      </c>
      <c r="V60">
        <v>8.0080044336003553</v>
      </c>
      <c r="W60">
        <v>12.220947917333135</v>
      </c>
      <c r="X60">
        <v>44.032426945751958</v>
      </c>
      <c r="Y60">
        <v>0</v>
      </c>
      <c r="Z60">
        <v>2.8943500012523482</v>
      </c>
      <c r="AA60">
        <v>0</v>
      </c>
      <c r="AB60">
        <v>6.5389792411772056</v>
      </c>
      <c r="AC60">
        <v>4.7720243100939257</v>
      </c>
      <c r="AD60">
        <v>0</v>
      </c>
      <c r="AE60">
        <v>0</v>
      </c>
      <c r="AF60">
        <v>0</v>
      </c>
      <c r="AG60">
        <v>30.218201867000623</v>
      </c>
      <c r="AH60">
        <v>0</v>
      </c>
      <c r="AI60">
        <v>0</v>
      </c>
      <c r="AJ60">
        <v>0</v>
      </c>
      <c r="AK60">
        <v>27.134346559486534</v>
      </c>
      <c r="AL60">
        <v>29.637630035483191</v>
      </c>
      <c r="AM60">
        <v>7.7555444210498843</v>
      </c>
      <c r="AN60">
        <v>3.4065586798163218E-2</v>
      </c>
      <c r="AO60">
        <v>0</v>
      </c>
      <c r="AP60">
        <v>5.6571016803980523E-2</v>
      </c>
      <c r="AQ60">
        <v>14.566891660425799</v>
      </c>
      <c r="AR60">
        <v>17.065372834481312</v>
      </c>
      <c r="AS60">
        <v>15.639250617825086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27.082729688482161</v>
      </c>
      <c r="BB60">
        <f t="shared" si="0"/>
        <v>623.58245403538911</v>
      </c>
      <c r="BC60">
        <v>1.7528432682926831</v>
      </c>
      <c r="BD60">
        <v>0</v>
      </c>
      <c r="BE60">
        <v>0</v>
      </c>
      <c r="BF60">
        <v>1.0001469512195122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140.77226772071296</v>
      </c>
      <c r="L61">
        <v>3.0160874732432323</v>
      </c>
      <c r="M61">
        <v>55.759461940928333</v>
      </c>
      <c r="N61">
        <v>54.411066163363223</v>
      </c>
      <c r="O61">
        <v>75.889469675282328</v>
      </c>
      <c r="P61">
        <v>32.373199749530364</v>
      </c>
      <c r="Q61">
        <v>2.0150270368488785</v>
      </c>
      <c r="R61">
        <v>8.0426015305256797</v>
      </c>
      <c r="S61">
        <v>3.0145694560949581</v>
      </c>
      <c r="T61">
        <v>0</v>
      </c>
      <c r="U61">
        <v>52.045101394735838</v>
      </c>
      <c r="V61">
        <v>8.0080044336003553</v>
      </c>
      <c r="W61">
        <v>15.363271846459837</v>
      </c>
      <c r="X61">
        <v>44.032426945751958</v>
      </c>
      <c r="Y61">
        <v>0</v>
      </c>
      <c r="Z61">
        <v>2.8943500012523482</v>
      </c>
      <c r="AA61">
        <v>0</v>
      </c>
      <c r="AB61">
        <v>6.5389792411772056</v>
      </c>
      <c r="AC61">
        <v>4.7720243100939257</v>
      </c>
      <c r="AD61">
        <v>0</v>
      </c>
      <c r="AE61">
        <v>8.091870041953662</v>
      </c>
      <c r="AF61">
        <v>0</v>
      </c>
      <c r="AG61">
        <v>30.218201867000623</v>
      </c>
      <c r="AH61">
        <v>0</v>
      </c>
      <c r="AI61">
        <v>0</v>
      </c>
      <c r="AJ61">
        <v>0</v>
      </c>
      <c r="AK61">
        <v>27.134346559486534</v>
      </c>
      <c r="AL61">
        <v>29.637630035483191</v>
      </c>
      <c r="AM61">
        <v>7.7555444210498843</v>
      </c>
      <c r="AN61">
        <v>3.4065586798163218E-2</v>
      </c>
      <c r="AO61">
        <v>0</v>
      </c>
      <c r="AP61">
        <v>5.6571016803980523E-2</v>
      </c>
      <c r="AQ61">
        <v>21.850337490638697</v>
      </c>
      <c r="AR61">
        <v>17.065372834481312</v>
      </c>
      <c r="AS61">
        <v>15.639250617825086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27.856819954548879</v>
      </c>
      <c r="BB61">
        <f t="shared" si="0"/>
        <v>641.32726965608595</v>
      </c>
      <c r="BC61">
        <v>1.7528432682926831</v>
      </c>
      <c r="BD61">
        <v>0</v>
      </c>
      <c r="BE61">
        <v>0</v>
      </c>
      <c r="BF61">
        <v>1.0001469512195122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140.77226772071296</v>
      </c>
      <c r="L62">
        <v>3.0160874732432323</v>
      </c>
      <c r="M62">
        <v>55.759461940928333</v>
      </c>
      <c r="N62">
        <v>54.411066163363223</v>
      </c>
      <c r="O62">
        <v>75.889469675282328</v>
      </c>
      <c r="P62">
        <v>32.373199749530364</v>
      </c>
      <c r="Q62">
        <v>2.0150270368488785</v>
      </c>
      <c r="R62">
        <v>8.0426015305256797</v>
      </c>
      <c r="S62">
        <v>3.0145694560949581</v>
      </c>
      <c r="T62">
        <v>0</v>
      </c>
      <c r="U62">
        <v>52.045101394735838</v>
      </c>
      <c r="V62">
        <v>8.0080044336003553</v>
      </c>
      <c r="W62">
        <v>15.363271846459837</v>
      </c>
      <c r="X62">
        <v>44.032426945751958</v>
      </c>
      <c r="Y62">
        <v>0</v>
      </c>
      <c r="Z62">
        <v>2.8943500012523482</v>
      </c>
      <c r="AA62">
        <v>0</v>
      </c>
      <c r="AB62">
        <v>6.5389792411772056</v>
      </c>
      <c r="AC62">
        <v>4.7720243100939257</v>
      </c>
      <c r="AD62">
        <v>0</v>
      </c>
      <c r="AE62">
        <v>16.183741021916092</v>
      </c>
      <c r="AF62">
        <v>0</v>
      </c>
      <c r="AG62">
        <v>30.218201867000623</v>
      </c>
      <c r="AH62">
        <v>0</v>
      </c>
      <c r="AI62">
        <v>0</v>
      </c>
      <c r="AJ62">
        <v>0</v>
      </c>
      <c r="AK62">
        <v>27.134346559486534</v>
      </c>
      <c r="AL62">
        <v>29.637630035483191</v>
      </c>
      <c r="AM62">
        <v>7.7555444210498843</v>
      </c>
      <c r="AN62">
        <v>3.4065586798163218E-2</v>
      </c>
      <c r="AO62">
        <v>0</v>
      </c>
      <c r="AP62">
        <v>5.6571016803980523E-2</v>
      </c>
      <c r="AQ62">
        <v>21.850337490638697</v>
      </c>
      <c r="AR62">
        <v>17.065372834481312</v>
      </c>
      <c r="AS62">
        <v>15.639250617825086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28.195060161511307</v>
      </c>
      <c r="BB62">
        <f t="shared" si="0"/>
        <v>649.08090042908589</v>
      </c>
      <c r="BC62">
        <v>1.7528432682926831</v>
      </c>
      <c r="BD62">
        <v>0</v>
      </c>
      <c r="BE62">
        <v>0</v>
      </c>
      <c r="BF62">
        <v>1.0001469512195122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141.49178267911876</v>
      </c>
      <c r="L63">
        <v>3.0161055326694473</v>
      </c>
      <c r="M63">
        <v>55.759461940928333</v>
      </c>
      <c r="N63">
        <v>54.411066163363223</v>
      </c>
      <c r="O63">
        <v>75.889469675282328</v>
      </c>
      <c r="P63">
        <v>32.373199749530364</v>
      </c>
      <c r="Q63">
        <v>2.0135423216370198</v>
      </c>
      <c r="R63">
        <v>8.0426015305256797</v>
      </c>
      <c r="S63">
        <v>3.0135651383023649</v>
      </c>
      <c r="T63">
        <v>0</v>
      </c>
      <c r="U63">
        <v>52.045101394735838</v>
      </c>
      <c r="V63">
        <v>8.0087909261283432</v>
      </c>
      <c r="W63">
        <v>15.36221837296795</v>
      </c>
      <c r="X63">
        <v>47.090379326672867</v>
      </c>
      <c r="Y63">
        <v>0</v>
      </c>
      <c r="Z63">
        <v>0</v>
      </c>
      <c r="AA63">
        <v>0</v>
      </c>
      <c r="AB63">
        <v>6.5389792411772056</v>
      </c>
      <c r="AC63">
        <v>4.7720243100939257</v>
      </c>
      <c r="AD63">
        <v>0</v>
      </c>
      <c r="AE63">
        <v>16.183741021916092</v>
      </c>
      <c r="AF63">
        <v>0</v>
      </c>
      <c r="AG63">
        <v>30.218201867000623</v>
      </c>
      <c r="AH63">
        <v>0</v>
      </c>
      <c r="AI63">
        <v>0</v>
      </c>
      <c r="AJ63">
        <v>0</v>
      </c>
      <c r="AK63">
        <v>27.134346559486534</v>
      </c>
      <c r="AL63">
        <v>29.637630035483191</v>
      </c>
      <c r="AM63">
        <v>7.7555444210498843</v>
      </c>
      <c r="AN63">
        <v>3.4065586798163218E-2</v>
      </c>
      <c r="AO63">
        <v>0</v>
      </c>
      <c r="AP63">
        <v>5.6571016803980523E-2</v>
      </c>
      <c r="AQ63">
        <v>21.850337490638697</v>
      </c>
      <c r="AR63">
        <v>16.577790753496132</v>
      </c>
      <c r="AS63">
        <v>15.639250617825086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28.211479088757766</v>
      </c>
      <c r="BB63">
        <f t="shared" si="0"/>
        <v>649.45727880438665</v>
      </c>
      <c r="BC63">
        <v>1.7528432682926831</v>
      </c>
      <c r="BD63">
        <v>0</v>
      </c>
      <c r="BE63">
        <v>0</v>
      </c>
      <c r="BF63">
        <v>1.0001469512195122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140.76997466258823</v>
      </c>
      <c r="L64">
        <v>3.0161055326694473</v>
      </c>
      <c r="M64">
        <v>55.759461940928333</v>
      </c>
      <c r="N64">
        <v>54.411066163363223</v>
      </c>
      <c r="O64">
        <v>75.889469675282328</v>
      </c>
      <c r="P64">
        <v>32.373199749530364</v>
      </c>
      <c r="Q64">
        <v>2.0135423216370198</v>
      </c>
      <c r="R64">
        <v>8.0426015305256797</v>
      </c>
      <c r="S64">
        <v>3.0135651383023649</v>
      </c>
      <c r="T64">
        <v>0</v>
      </c>
      <c r="U64">
        <v>52.045101394735838</v>
      </c>
      <c r="V64">
        <v>8.0095226004447291</v>
      </c>
      <c r="W64">
        <v>15.36221837296795</v>
      </c>
      <c r="X64">
        <v>47.090379326672867</v>
      </c>
      <c r="Y64">
        <v>0</v>
      </c>
      <c r="Z64">
        <v>0</v>
      </c>
      <c r="AA64">
        <v>0</v>
      </c>
      <c r="AB64">
        <v>6.5389792411772056</v>
      </c>
      <c r="AC64">
        <v>4.7720243100939257</v>
      </c>
      <c r="AD64">
        <v>0</v>
      </c>
      <c r="AE64">
        <v>23.264127132748904</v>
      </c>
      <c r="AF64">
        <v>0</v>
      </c>
      <c r="AG64">
        <v>30.218201867000623</v>
      </c>
      <c r="AH64">
        <v>0</v>
      </c>
      <c r="AI64">
        <v>0</v>
      </c>
      <c r="AJ64">
        <v>0</v>
      </c>
      <c r="AK64">
        <v>27.134346559486534</v>
      </c>
      <c r="AL64">
        <v>29.637630035483191</v>
      </c>
      <c r="AM64">
        <v>7.7555444210498843</v>
      </c>
      <c r="AN64">
        <v>3.4065586798163218E-2</v>
      </c>
      <c r="AO64">
        <v>0</v>
      </c>
      <c r="AP64">
        <v>5.6571016803980523E-2</v>
      </c>
      <c r="AQ64">
        <v>21.850337490638697</v>
      </c>
      <c r="AR64">
        <v>16.577790753496132</v>
      </c>
      <c r="AS64">
        <v>15.639250617825086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28.477298237086028</v>
      </c>
      <c r="BB64">
        <f t="shared" si="0"/>
        <v>655.5507694246769</v>
      </c>
      <c r="BC64">
        <v>1.7528432682926831</v>
      </c>
      <c r="BD64">
        <v>0</v>
      </c>
      <c r="BE64">
        <v>0</v>
      </c>
      <c r="BF64">
        <v>1.0001469512195122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140.76997466258823</v>
      </c>
      <c r="L65">
        <v>3.0161055326694473</v>
      </c>
      <c r="M65">
        <v>55.759461940928333</v>
      </c>
      <c r="N65">
        <v>54.411066163363223</v>
      </c>
      <c r="O65">
        <v>75.889469675282328</v>
      </c>
      <c r="P65">
        <v>32.373199749530364</v>
      </c>
      <c r="Q65">
        <v>2.0135423216370198</v>
      </c>
      <c r="R65">
        <v>8.0426015305256797</v>
      </c>
      <c r="S65">
        <v>3.0135651383023649</v>
      </c>
      <c r="T65">
        <v>0</v>
      </c>
      <c r="U65">
        <v>52.045101394735838</v>
      </c>
      <c r="V65">
        <v>8.0095226004447291</v>
      </c>
      <c r="W65">
        <v>15.36221837296795</v>
      </c>
      <c r="X65">
        <v>47.090379326672867</v>
      </c>
      <c r="Y65">
        <v>0</v>
      </c>
      <c r="Z65">
        <v>0</v>
      </c>
      <c r="AA65">
        <v>5.5821944145272386</v>
      </c>
      <c r="AB65">
        <v>6.5389792411772056</v>
      </c>
      <c r="AC65">
        <v>4.7720243100939257</v>
      </c>
      <c r="AD65">
        <v>0</v>
      </c>
      <c r="AE65">
        <v>24.359058668753914</v>
      </c>
      <c r="AF65">
        <v>0</v>
      </c>
      <c r="AG65">
        <v>30.218201867000623</v>
      </c>
      <c r="AH65">
        <v>0</v>
      </c>
      <c r="AI65">
        <v>0</v>
      </c>
      <c r="AJ65">
        <v>0</v>
      </c>
      <c r="AK65">
        <v>27.134346559486534</v>
      </c>
      <c r="AL65">
        <v>29.637630035483191</v>
      </c>
      <c r="AM65">
        <v>7.7555444210498843</v>
      </c>
      <c r="AN65">
        <v>3.4065586798163218E-2</v>
      </c>
      <c r="AO65">
        <v>0</v>
      </c>
      <c r="AP65">
        <v>5.6571016803980523E-2</v>
      </c>
      <c r="AQ65">
        <v>21.850337490638697</v>
      </c>
      <c r="AR65">
        <v>16.577790753496132</v>
      </c>
      <c r="AS65">
        <v>15.829200624295554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28.764342012088736</v>
      </c>
      <c r="BB65">
        <f t="shared" si="0"/>
        <v>662.13080160667721</v>
      </c>
      <c r="BC65">
        <v>1.7528432682926831</v>
      </c>
      <c r="BD65">
        <v>0</v>
      </c>
      <c r="BE65">
        <v>0</v>
      </c>
      <c r="BF65">
        <v>1.0001469512195122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133.3719885858599</v>
      </c>
      <c r="L66">
        <v>3.0160852218192384</v>
      </c>
      <c r="M66">
        <v>55.759461940928333</v>
      </c>
      <c r="N66">
        <v>54.411066163363223</v>
      </c>
      <c r="O66">
        <v>75.889469675282328</v>
      </c>
      <c r="P66">
        <v>32.373199749530364</v>
      </c>
      <c r="Q66">
        <v>2.0135423216370198</v>
      </c>
      <c r="R66">
        <v>8.0426015305256797</v>
      </c>
      <c r="S66">
        <v>3.0135651383023649</v>
      </c>
      <c r="T66">
        <v>0</v>
      </c>
      <c r="U66">
        <v>52.045101394735838</v>
      </c>
      <c r="V66">
        <v>8.0095226004447291</v>
      </c>
      <c r="W66">
        <v>15.36221837296795</v>
      </c>
      <c r="X66">
        <v>47.090379326672867</v>
      </c>
      <c r="Y66">
        <v>0</v>
      </c>
      <c r="Z66">
        <v>0</v>
      </c>
      <c r="AA66">
        <v>12.315716197871009</v>
      </c>
      <c r="AB66">
        <v>6.5389792411772056</v>
      </c>
      <c r="AC66">
        <v>4.7720243100939257</v>
      </c>
      <c r="AD66">
        <v>0</v>
      </c>
      <c r="AE66">
        <v>24.359058668753914</v>
      </c>
      <c r="AF66">
        <v>0</v>
      </c>
      <c r="AG66">
        <v>30.218201867000623</v>
      </c>
      <c r="AH66">
        <v>0</v>
      </c>
      <c r="AI66">
        <v>0</v>
      </c>
      <c r="AJ66">
        <v>0</v>
      </c>
      <c r="AK66">
        <v>27.134346559486534</v>
      </c>
      <c r="AL66">
        <v>29.637630035483191</v>
      </c>
      <c r="AM66">
        <v>7.7555444210498843</v>
      </c>
      <c r="AN66">
        <v>3.4065586798163218E-2</v>
      </c>
      <c r="AO66">
        <v>0</v>
      </c>
      <c r="AP66">
        <v>5.6571016803980523E-2</v>
      </c>
      <c r="AQ66">
        <v>21.850337490638697</v>
      </c>
      <c r="AR66">
        <v>16.577790753496132</v>
      </c>
      <c r="AS66">
        <v>15.829200624295554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28.736566555631722</v>
      </c>
      <c r="BB66">
        <f t="shared" si="0"/>
        <v>661.49409245889933</v>
      </c>
      <c r="BC66">
        <v>1.7528432682926831</v>
      </c>
      <c r="BD66">
        <v>0</v>
      </c>
      <c r="BE66">
        <v>0</v>
      </c>
      <c r="BF66">
        <v>1.0001469512195122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140.76820110526549</v>
      </c>
      <c r="L67">
        <v>17.896983437510233</v>
      </c>
      <c r="M67">
        <v>55.759461940928333</v>
      </c>
      <c r="N67">
        <v>54.411066163363223</v>
      </c>
      <c r="O67">
        <v>75.889469675282328</v>
      </c>
      <c r="P67">
        <v>32.373199749530364</v>
      </c>
      <c r="Q67">
        <v>2.0135423216370198</v>
      </c>
      <c r="R67">
        <v>19.727562212521541</v>
      </c>
      <c r="S67">
        <v>3.0135651383023649</v>
      </c>
      <c r="T67">
        <v>0</v>
      </c>
      <c r="U67">
        <v>52.045101394735838</v>
      </c>
      <c r="V67">
        <v>8.0095226004447291</v>
      </c>
      <c r="W67">
        <v>11.294196173084581</v>
      </c>
      <c r="X67">
        <v>53.274526915152599</v>
      </c>
      <c r="Y67">
        <v>0</v>
      </c>
      <c r="Z67">
        <v>0</v>
      </c>
      <c r="AA67">
        <v>12.409218311834691</v>
      </c>
      <c r="AB67">
        <v>6.5389792411772056</v>
      </c>
      <c r="AC67">
        <v>4.7720243100939257</v>
      </c>
      <c r="AD67">
        <v>0</v>
      </c>
      <c r="AE67">
        <v>24.359058668753914</v>
      </c>
      <c r="AF67">
        <v>0</v>
      </c>
      <c r="AG67">
        <v>30.218201867000623</v>
      </c>
      <c r="AH67">
        <v>0</v>
      </c>
      <c r="AI67">
        <v>0</v>
      </c>
      <c r="AJ67">
        <v>0</v>
      </c>
      <c r="AK67">
        <v>27.134346559486534</v>
      </c>
      <c r="AL67">
        <v>40.097970048006665</v>
      </c>
      <c r="AM67">
        <v>7.7555444210498843</v>
      </c>
      <c r="AN67">
        <v>3.4065586798163218E-2</v>
      </c>
      <c r="AO67">
        <v>0</v>
      </c>
      <c r="AP67">
        <v>5.6571016803980523E-2</v>
      </c>
      <c r="AQ67">
        <v>21.850337490638697</v>
      </c>
      <c r="AR67">
        <v>22.428775725318296</v>
      </c>
      <c r="AS67">
        <v>15.829200624295554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30.930356954818841</v>
      </c>
      <c r="BB67">
        <f t="shared" si="0"/>
        <v>712.54599268057586</v>
      </c>
      <c r="BC67">
        <v>1.7528432682926831</v>
      </c>
      <c r="BD67">
        <v>0</v>
      </c>
      <c r="BE67">
        <v>0</v>
      </c>
      <c r="BF67">
        <v>1.7628136680851065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140.76820110526549</v>
      </c>
      <c r="L68">
        <v>17.896983437510233</v>
      </c>
      <c r="M68">
        <v>55.759461940928333</v>
      </c>
      <c r="N68">
        <v>54.411066163363223</v>
      </c>
      <c r="O68">
        <v>75.889469675282328</v>
      </c>
      <c r="P68">
        <v>32.373199749530364</v>
      </c>
      <c r="Q68">
        <v>9.9606047387818393</v>
      </c>
      <c r="R68">
        <v>19.727562212521541</v>
      </c>
      <c r="S68">
        <v>12.15344443179446</v>
      </c>
      <c r="T68">
        <v>0</v>
      </c>
      <c r="U68">
        <v>52.045101394735838</v>
      </c>
      <c r="V68">
        <v>8.0095226004447291</v>
      </c>
      <c r="W68">
        <v>11.294196173084581</v>
      </c>
      <c r="X68">
        <v>53.274526915152599</v>
      </c>
      <c r="Y68">
        <v>0</v>
      </c>
      <c r="Z68">
        <v>0</v>
      </c>
      <c r="AA68">
        <v>12.409218311834691</v>
      </c>
      <c r="AB68">
        <v>6.5389792411772056</v>
      </c>
      <c r="AC68">
        <v>4.7720243100939257</v>
      </c>
      <c r="AD68">
        <v>0</v>
      </c>
      <c r="AE68">
        <v>24.359058668753914</v>
      </c>
      <c r="AF68">
        <v>0</v>
      </c>
      <c r="AG68">
        <v>30.218201867000623</v>
      </c>
      <c r="AH68">
        <v>0</v>
      </c>
      <c r="AI68">
        <v>0</v>
      </c>
      <c r="AJ68">
        <v>0</v>
      </c>
      <c r="AK68">
        <v>27.134346559486534</v>
      </c>
      <c r="AL68">
        <v>40.097970048006665</v>
      </c>
      <c r="AM68">
        <v>7.7555444210498843</v>
      </c>
      <c r="AN68">
        <v>3.4065586798163218E-2</v>
      </c>
      <c r="AO68">
        <v>0</v>
      </c>
      <c r="AP68">
        <v>5.6571016803980523E-2</v>
      </c>
      <c r="AQ68">
        <v>21.850337490638697</v>
      </c>
      <c r="AR68">
        <v>22.428775725318296</v>
      </c>
      <c r="AS68">
        <v>15.829200624295554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31.644591118323461</v>
      </c>
      <c r="BB68">
        <f t="shared" ref="BB68:BB98" si="1">SUM(B68:AZ68)-BA68+SUM(BC68:BF68)</f>
        <v>728.91870022770831</v>
      </c>
      <c r="BC68">
        <v>1.7528432682926831</v>
      </c>
      <c r="BD68">
        <v>0</v>
      </c>
      <c r="BE68">
        <v>0</v>
      </c>
      <c r="BF68">
        <v>1.7628136680851065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180.98887216989723</v>
      </c>
      <c r="L69">
        <v>17.896983437510233</v>
      </c>
      <c r="M69">
        <v>55.759461940928333</v>
      </c>
      <c r="N69">
        <v>54.411066163363223</v>
      </c>
      <c r="O69">
        <v>75.889469675282328</v>
      </c>
      <c r="P69">
        <v>32.373199749530364</v>
      </c>
      <c r="Q69">
        <v>9.9606047387818393</v>
      </c>
      <c r="R69">
        <v>19.727562212521541</v>
      </c>
      <c r="S69">
        <v>12.15344443179446</v>
      </c>
      <c r="T69">
        <v>0</v>
      </c>
      <c r="U69">
        <v>52.045101394735838</v>
      </c>
      <c r="V69">
        <v>8.0095226004447291</v>
      </c>
      <c r="W69">
        <v>11.189023557873474</v>
      </c>
      <c r="X69">
        <v>52.402658377487697</v>
      </c>
      <c r="Y69">
        <v>0</v>
      </c>
      <c r="Z69">
        <v>0</v>
      </c>
      <c r="AA69">
        <v>12.409218311834691</v>
      </c>
      <c r="AB69">
        <v>13.184717353988725</v>
      </c>
      <c r="AC69">
        <v>9.5534671083531624</v>
      </c>
      <c r="AD69">
        <v>0</v>
      </c>
      <c r="AE69">
        <v>24.359058668753914</v>
      </c>
      <c r="AF69">
        <v>0</v>
      </c>
      <c r="AG69">
        <v>30.218201867000623</v>
      </c>
      <c r="AH69">
        <v>0</v>
      </c>
      <c r="AI69">
        <v>0</v>
      </c>
      <c r="AJ69">
        <v>0</v>
      </c>
      <c r="AK69">
        <v>27.134346559486534</v>
      </c>
      <c r="AL69">
        <v>48.814920058442901</v>
      </c>
      <c r="AM69">
        <v>7.7555444210498843</v>
      </c>
      <c r="AN69">
        <v>3.4065586798163218E-2</v>
      </c>
      <c r="AO69">
        <v>0</v>
      </c>
      <c r="AP69">
        <v>0.73542551018661229</v>
      </c>
      <c r="AQ69">
        <v>21.850337490638697</v>
      </c>
      <c r="AR69">
        <v>22.428775725318296</v>
      </c>
      <c r="AS69">
        <v>15.829200624295554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34.155375638977247</v>
      </c>
      <c r="BB69">
        <f t="shared" si="1"/>
        <v>786.47453103369969</v>
      </c>
      <c r="BC69">
        <v>1.7528432682926831</v>
      </c>
      <c r="BD69">
        <v>0</v>
      </c>
      <c r="BE69">
        <v>0</v>
      </c>
      <c r="BF69">
        <v>1.7628136680851065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221.20969329884036</v>
      </c>
      <c r="L70">
        <v>17.896983437510233</v>
      </c>
      <c r="M70">
        <v>55.759461940928333</v>
      </c>
      <c r="N70">
        <v>54.411066163363223</v>
      </c>
      <c r="O70">
        <v>75.889469675282328</v>
      </c>
      <c r="P70">
        <v>32.373199749530364</v>
      </c>
      <c r="Q70">
        <v>9.9606047387818393</v>
      </c>
      <c r="R70">
        <v>19.727562212521541</v>
      </c>
      <c r="S70">
        <v>12.15344443179446</v>
      </c>
      <c r="T70">
        <v>0</v>
      </c>
      <c r="U70">
        <v>52.045101394735838</v>
      </c>
      <c r="V70">
        <v>8.0095226004447291</v>
      </c>
      <c r="W70">
        <v>11.189023557873474</v>
      </c>
      <c r="X70">
        <v>52.402658377487697</v>
      </c>
      <c r="Y70">
        <v>0</v>
      </c>
      <c r="Z70">
        <v>0</v>
      </c>
      <c r="AA70">
        <v>12.409218311834691</v>
      </c>
      <c r="AB70">
        <v>13.184717353988725</v>
      </c>
      <c r="AC70">
        <v>9.5534671083531624</v>
      </c>
      <c r="AD70">
        <v>0</v>
      </c>
      <c r="AE70">
        <v>24.359058668753914</v>
      </c>
      <c r="AF70">
        <v>0</v>
      </c>
      <c r="AG70">
        <v>30.218201867000623</v>
      </c>
      <c r="AH70">
        <v>0</v>
      </c>
      <c r="AI70">
        <v>0</v>
      </c>
      <c r="AJ70">
        <v>0</v>
      </c>
      <c r="AK70">
        <v>27.134346559486534</v>
      </c>
      <c r="AL70">
        <v>48.814920058442901</v>
      </c>
      <c r="AM70">
        <v>7.7555444210498843</v>
      </c>
      <c r="AN70">
        <v>3.4065586798163218E-2</v>
      </c>
      <c r="AO70">
        <v>0</v>
      </c>
      <c r="AP70">
        <v>3.3942706335252661</v>
      </c>
      <c r="AQ70">
        <v>21.850337490638697</v>
      </c>
      <c r="AR70">
        <v>22.428775725318296</v>
      </c>
      <c r="AS70">
        <v>15.829200624295554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35.947745688322641</v>
      </c>
      <c r="BB70">
        <f t="shared" si="1"/>
        <v>827.56182723663619</v>
      </c>
      <c r="BC70">
        <v>1.7528432682926831</v>
      </c>
      <c r="BD70">
        <v>0</v>
      </c>
      <c r="BE70">
        <v>0</v>
      </c>
      <c r="BF70">
        <v>1.7628136680851065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258.43386323636651</v>
      </c>
      <c r="L71">
        <v>18.116962028111644</v>
      </c>
      <c r="M71">
        <v>55.759461940928333</v>
      </c>
      <c r="N71">
        <v>54.411066163363223</v>
      </c>
      <c r="O71">
        <v>75.889469675282328</v>
      </c>
      <c r="P71">
        <v>32.373199749530364</v>
      </c>
      <c r="Q71">
        <v>9.4373956283543183</v>
      </c>
      <c r="R71">
        <v>19.727562212521541</v>
      </c>
      <c r="S71">
        <v>12.15344443179446</v>
      </c>
      <c r="T71">
        <v>0</v>
      </c>
      <c r="U71">
        <v>52.045101394735838</v>
      </c>
      <c r="V71">
        <v>8.0095226004447291</v>
      </c>
      <c r="W71">
        <v>11.189023557873474</v>
      </c>
      <c r="X71">
        <v>46.411993986195533</v>
      </c>
      <c r="Y71">
        <v>0</v>
      </c>
      <c r="Z71">
        <v>0</v>
      </c>
      <c r="AA71">
        <v>12.409218311834691</v>
      </c>
      <c r="AB71">
        <v>13.184717353988725</v>
      </c>
      <c r="AC71">
        <v>9.5534671083531624</v>
      </c>
      <c r="AD71">
        <v>0</v>
      </c>
      <c r="AE71">
        <v>24.359058668753914</v>
      </c>
      <c r="AF71">
        <v>0</v>
      </c>
      <c r="AG71">
        <v>30.218201867000623</v>
      </c>
      <c r="AH71">
        <v>7.9697112557921095</v>
      </c>
      <c r="AI71">
        <v>0</v>
      </c>
      <c r="AJ71">
        <v>0</v>
      </c>
      <c r="AK71">
        <v>27.134346559486534</v>
      </c>
      <c r="AL71">
        <v>48.814920058442901</v>
      </c>
      <c r="AM71">
        <v>7.7555444210498843</v>
      </c>
      <c r="AN71">
        <v>3.4065586798163218E-2</v>
      </c>
      <c r="AO71">
        <v>0</v>
      </c>
      <c r="AP71">
        <v>3.5639841422841809</v>
      </c>
      <c r="AQ71">
        <v>21.850337490638697</v>
      </c>
      <c r="AR71">
        <v>23.403939887288654</v>
      </c>
      <c r="AS71">
        <v>15.829200624295554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37.621621001555027</v>
      </c>
      <c r="BB71">
        <f t="shared" si="1"/>
        <v>866.18223305280367</v>
      </c>
      <c r="BC71">
        <v>1.7528432682926831</v>
      </c>
      <c r="BD71">
        <v>0</v>
      </c>
      <c r="BE71">
        <v>0.24941717647058828</v>
      </c>
      <c r="BF71">
        <v>1.7628136680851065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258.43477763089743</v>
      </c>
      <c r="L72">
        <v>18.116962028111644</v>
      </c>
      <c r="M72">
        <v>55.759461940928333</v>
      </c>
      <c r="N72">
        <v>54.411066163363223</v>
      </c>
      <c r="O72">
        <v>75.889469675282328</v>
      </c>
      <c r="P72">
        <v>32.373199749530364</v>
      </c>
      <c r="Q72">
        <v>9.4373956283543183</v>
      </c>
      <c r="R72">
        <v>19.727562212521541</v>
      </c>
      <c r="S72">
        <v>12.15344443179446</v>
      </c>
      <c r="T72">
        <v>0</v>
      </c>
      <c r="U72">
        <v>52.045101394735838</v>
      </c>
      <c r="V72">
        <v>8.0095226004447291</v>
      </c>
      <c r="W72">
        <v>11.189023557873474</v>
      </c>
      <c r="X72">
        <v>46.411993986195533</v>
      </c>
      <c r="Y72">
        <v>0</v>
      </c>
      <c r="Z72">
        <v>0</v>
      </c>
      <c r="AA72">
        <v>12.409218311834691</v>
      </c>
      <c r="AB72">
        <v>13.184717353988725</v>
      </c>
      <c r="AC72">
        <v>9.5534671083531624</v>
      </c>
      <c r="AD72">
        <v>0</v>
      </c>
      <c r="AE72">
        <v>24.359058668753914</v>
      </c>
      <c r="AF72">
        <v>0</v>
      </c>
      <c r="AG72">
        <v>30.218201867000623</v>
      </c>
      <c r="AH72">
        <v>7.9697112557921095</v>
      </c>
      <c r="AI72">
        <v>0</v>
      </c>
      <c r="AJ72">
        <v>0</v>
      </c>
      <c r="AK72">
        <v>27.134346559486534</v>
      </c>
      <c r="AL72">
        <v>48.814920058442901</v>
      </c>
      <c r="AM72">
        <v>7.7555444210498843</v>
      </c>
      <c r="AN72">
        <v>3.4065586798163218E-2</v>
      </c>
      <c r="AO72">
        <v>0</v>
      </c>
      <c r="AP72">
        <v>3.5639841422841809</v>
      </c>
      <c r="AQ72">
        <v>21.850337490638697</v>
      </c>
      <c r="AR72">
        <v>23.403939887288654</v>
      </c>
      <c r="AS72">
        <v>15.829200624295554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37.621659223246454</v>
      </c>
      <c r="BB72">
        <f t="shared" si="1"/>
        <v>866.77355368347446</v>
      </c>
      <c r="BC72">
        <v>1.7528432682926831</v>
      </c>
      <c r="BD72">
        <v>0.59044445783132526</v>
      </c>
      <c r="BE72">
        <v>0.24941717647058828</v>
      </c>
      <c r="BF72">
        <v>1.7628136680851065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258.43477763089743</v>
      </c>
      <c r="L73">
        <v>7.9209528682815327</v>
      </c>
      <c r="M73">
        <v>55.759461940928333</v>
      </c>
      <c r="N73">
        <v>54.411066163363223</v>
      </c>
      <c r="O73">
        <v>75.889469675282328</v>
      </c>
      <c r="P73">
        <v>32.373199749530364</v>
      </c>
      <c r="Q73">
        <v>9.5481025761365181</v>
      </c>
      <c r="R73">
        <v>19.727562212521541</v>
      </c>
      <c r="S73">
        <v>12.15344443179446</v>
      </c>
      <c r="T73">
        <v>0</v>
      </c>
      <c r="U73">
        <v>52.045101394735838</v>
      </c>
      <c r="V73">
        <v>8.0095226004447291</v>
      </c>
      <c r="W73">
        <v>11.189023557873474</v>
      </c>
      <c r="X73">
        <v>46.411993986195533</v>
      </c>
      <c r="Y73">
        <v>0</v>
      </c>
      <c r="Z73">
        <v>0</v>
      </c>
      <c r="AA73">
        <v>12.409218311834691</v>
      </c>
      <c r="AB73">
        <v>13.184717353988725</v>
      </c>
      <c r="AC73">
        <v>9.5534671083531624</v>
      </c>
      <c r="AD73">
        <v>0</v>
      </c>
      <c r="AE73">
        <v>24.359058668753914</v>
      </c>
      <c r="AF73">
        <v>0</v>
      </c>
      <c r="AG73">
        <v>30.218201867000623</v>
      </c>
      <c r="AH73">
        <v>15.93942206272177</v>
      </c>
      <c r="AI73">
        <v>0</v>
      </c>
      <c r="AJ73">
        <v>0</v>
      </c>
      <c r="AK73">
        <v>27.134346559486534</v>
      </c>
      <c r="AL73">
        <v>40.097970048006665</v>
      </c>
      <c r="AM73">
        <v>7.7555444210498843</v>
      </c>
      <c r="AN73">
        <v>3.4065586798163218E-2</v>
      </c>
      <c r="AO73">
        <v>0</v>
      </c>
      <c r="AP73">
        <v>3.3376996167212858</v>
      </c>
      <c r="AQ73">
        <v>21.850337490638697</v>
      </c>
      <c r="AR73">
        <v>22.428775725318296</v>
      </c>
      <c r="AS73">
        <v>15.829200624295554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37.118638436937403</v>
      </c>
      <c r="BB73">
        <f t="shared" si="1"/>
        <v>855.4896882337033</v>
      </c>
      <c r="BC73">
        <v>1.7528432682926831</v>
      </c>
      <c r="BD73">
        <v>0.59044445783132526</v>
      </c>
      <c r="BE73">
        <v>0.49652104347826087</v>
      </c>
      <c r="BF73">
        <v>1.7628136680851065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258.43477763089743</v>
      </c>
      <c r="L74">
        <v>7.9209528682815327</v>
      </c>
      <c r="M74">
        <v>55.759461940928333</v>
      </c>
      <c r="N74">
        <v>54.411066163363223</v>
      </c>
      <c r="O74">
        <v>75.889469675282328</v>
      </c>
      <c r="P74">
        <v>32.373199749530364</v>
      </c>
      <c r="Q74">
        <v>9.5481025761365181</v>
      </c>
      <c r="R74">
        <v>19.727562212521541</v>
      </c>
      <c r="S74">
        <v>12.15344443179446</v>
      </c>
      <c r="T74">
        <v>0</v>
      </c>
      <c r="U74">
        <v>52.045101394735838</v>
      </c>
      <c r="V74">
        <v>8.0095226004447291</v>
      </c>
      <c r="W74">
        <v>11.189023557873474</v>
      </c>
      <c r="X74">
        <v>46.411993986195533</v>
      </c>
      <c r="Y74">
        <v>0</v>
      </c>
      <c r="Z74">
        <v>0</v>
      </c>
      <c r="AA74">
        <v>10.466614527238573</v>
      </c>
      <c r="AB74">
        <v>13.184717353988725</v>
      </c>
      <c r="AC74">
        <v>8.1626730138822801</v>
      </c>
      <c r="AD74">
        <v>3.8934935879774573</v>
      </c>
      <c r="AE74">
        <v>21.241160208515964</v>
      </c>
      <c r="AF74">
        <v>0</v>
      </c>
      <c r="AG74">
        <v>30.218201867000623</v>
      </c>
      <c r="AH74">
        <v>17.710469008453348</v>
      </c>
      <c r="AI74">
        <v>0</v>
      </c>
      <c r="AJ74">
        <v>0</v>
      </c>
      <c r="AK74">
        <v>27.134346559486534</v>
      </c>
      <c r="AL74">
        <v>40.097970048006665</v>
      </c>
      <c r="AM74">
        <v>7.7555444210498843</v>
      </c>
      <c r="AN74">
        <v>3.4065586798163218E-2</v>
      </c>
      <c r="AO74">
        <v>0</v>
      </c>
      <c r="AP74">
        <v>0.79199652699059275</v>
      </c>
      <c r="AQ74">
        <v>21.850337490638697</v>
      </c>
      <c r="AR74">
        <v>22.428775725318296</v>
      </c>
      <c r="AS74">
        <v>15.829200624295554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36.979341655112748</v>
      </c>
      <c r="BB74">
        <f t="shared" si="1"/>
        <v>852.34154676093351</v>
      </c>
      <c r="BC74">
        <v>1.7528432682926831</v>
      </c>
      <c r="BD74">
        <v>0.59044445783132526</v>
      </c>
      <c r="BE74">
        <v>0.54154168421052629</v>
      </c>
      <c r="BF74">
        <v>1.7628136680851065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258.43802059593548</v>
      </c>
      <c r="L75">
        <v>10.050384727869845</v>
      </c>
      <c r="M75">
        <v>55.759461940928333</v>
      </c>
      <c r="N75">
        <v>54.411066163363223</v>
      </c>
      <c r="O75">
        <v>75.889469675282328</v>
      </c>
      <c r="P75">
        <v>32.373199749530364</v>
      </c>
      <c r="Q75">
        <v>9.5481025761365181</v>
      </c>
      <c r="R75">
        <v>19.727562212521541</v>
      </c>
      <c r="S75">
        <v>12.15344443179446</v>
      </c>
      <c r="T75">
        <v>0</v>
      </c>
      <c r="U75">
        <v>52.045101394735838</v>
      </c>
      <c r="V75">
        <v>8.0095226004447291</v>
      </c>
      <c r="W75">
        <v>10.301545980360576</v>
      </c>
      <c r="X75">
        <v>36.034113552994711</v>
      </c>
      <c r="Y75">
        <v>0</v>
      </c>
      <c r="Z75">
        <v>0</v>
      </c>
      <c r="AA75">
        <v>3.4888715090795239</v>
      </c>
      <c r="AB75">
        <v>8.6741562034564783</v>
      </c>
      <c r="AC75">
        <v>5.5255014871258608</v>
      </c>
      <c r="AD75">
        <v>3.8934935879774573</v>
      </c>
      <c r="AE75">
        <v>8.5343944376956795</v>
      </c>
      <c r="AF75">
        <v>5.9902056804049248</v>
      </c>
      <c r="AG75">
        <v>30.218201867000623</v>
      </c>
      <c r="AH75">
        <v>17.710469008453348</v>
      </c>
      <c r="AI75">
        <v>0</v>
      </c>
      <c r="AJ75">
        <v>0</v>
      </c>
      <c r="AK75">
        <v>27.134346559486534</v>
      </c>
      <c r="AL75">
        <v>29.637630035483191</v>
      </c>
      <c r="AM75">
        <v>7.7555444210498843</v>
      </c>
      <c r="AN75">
        <v>3.4065586798163218E-2</v>
      </c>
      <c r="AO75">
        <v>0</v>
      </c>
      <c r="AP75">
        <v>0.22628452556289519</v>
      </c>
      <c r="AQ75">
        <v>21.850337490638697</v>
      </c>
      <c r="AR75">
        <v>22.428775725318296</v>
      </c>
      <c r="AS75">
        <v>15.829200624295554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35.26550942790206</v>
      </c>
      <c r="BB75">
        <f t="shared" si="1"/>
        <v>813.05460800224273</v>
      </c>
      <c r="BC75">
        <v>1.7528432682926831</v>
      </c>
      <c r="BD75">
        <v>0.59044445783132526</v>
      </c>
      <c r="BE75">
        <v>0.54154168421052629</v>
      </c>
      <c r="BF75">
        <v>1.7628136680851065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258.43477763089743</v>
      </c>
      <c r="L76">
        <v>10.050384727869845</v>
      </c>
      <c r="M76">
        <v>55.759461940928333</v>
      </c>
      <c r="N76">
        <v>54.411066163363223</v>
      </c>
      <c r="O76">
        <v>75.889469675282328</v>
      </c>
      <c r="P76">
        <v>32.373199749530364</v>
      </c>
      <c r="Q76">
        <v>9.5481025761365181</v>
      </c>
      <c r="R76">
        <v>19.727562212521541</v>
      </c>
      <c r="S76">
        <v>12.15344443179446</v>
      </c>
      <c r="T76">
        <v>0</v>
      </c>
      <c r="U76">
        <v>52.045101394735838</v>
      </c>
      <c r="V76">
        <v>8.0095226004447291</v>
      </c>
      <c r="W76">
        <v>10.301545980360576</v>
      </c>
      <c r="X76">
        <v>36.034113552994711</v>
      </c>
      <c r="Y76">
        <v>0</v>
      </c>
      <c r="Z76">
        <v>0</v>
      </c>
      <c r="AA76">
        <v>10.466614527238573</v>
      </c>
      <c r="AB76">
        <v>13.184717353988725</v>
      </c>
      <c r="AC76">
        <v>9.5534671083531624</v>
      </c>
      <c r="AD76">
        <v>7.7869862385723234</v>
      </c>
      <c r="AE76">
        <v>21.241160208515964</v>
      </c>
      <c r="AF76">
        <v>11.980410647252139</v>
      </c>
      <c r="AG76">
        <v>30.218201867000623</v>
      </c>
      <c r="AH76">
        <v>30.99332065257774</v>
      </c>
      <c r="AI76">
        <v>0</v>
      </c>
      <c r="AJ76">
        <v>0</v>
      </c>
      <c r="AK76">
        <v>27.134346559486534</v>
      </c>
      <c r="AL76">
        <v>29.637630035483191</v>
      </c>
      <c r="AM76">
        <v>7.7555444210498843</v>
      </c>
      <c r="AN76">
        <v>3.4065586798163218E-2</v>
      </c>
      <c r="AO76">
        <v>0</v>
      </c>
      <c r="AP76">
        <v>0.22628452556289519</v>
      </c>
      <c r="AQ76">
        <v>21.850337490638697</v>
      </c>
      <c r="AR76">
        <v>22.428775725318296</v>
      </c>
      <c r="AS76">
        <v>15.829200624295554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37.41345851753583</v>
      </c>
      <c r="BB76">
        <f t="shared" si="1"/>
        <v>863.28960080411866</v>
      </c>
      <c r="BC76">
        <v>1.7528432682926831</v>
      </c>
      <c r="BD76">
        <v>1.1808882289156626</v>
      </c>
      <c r="BE76">
        <v>0.94769794736842106</v>
      </c>
      <c r="BF76">
        <v>1.7628136680851065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258.43477763089743</v>
      </c>
      <c r="L77">
        <v>10.050393051038347</v>
      </c>
      <c r="M77">
        <v>55.759461940928333</v>
      </c>
      <c r="N77">
        <v>54.411066163363223</v>
      </c>
      <c r="O77">
        <v>75.889469675282328</v>
      </c>
      <c r="P77">
        <v>32.373199749530364</v>
      </c>
      <c r="Q77">
        <v>6.6789018344775339</v>
      </c>
      <c r="R77">
        <v>19.727562212521541</v>
      </c>
      <c r="S77">
        <v>12.151600446168102</v>
      </c>
      <c r="T77">
        <v>0</v>
      </c>
      <c r="U77">
        <v>52.045101394735838</v>
      </c>
      <c r="V77">
        <v>8.0095226004447291</v>
      </c>
      <c r="W77">
        <v>10.301545980360576</v>
      </c>
      <c r="X77">
        <v>45.331361754017969</v>
      </c>
      <c r="Y77">
        <v>0</v>
      </c>
      <c r="Z77">
        <v>0</v>
      </c>
      <c r="AA77">
        <v>18.613827238572323</v>
      </c>
      <c r="AB77">
        <v>13.184717353988725</v>
      </c>
      <c r="AC77">
        <v>14.330514924834061</v>
      </c>
      <c r="AD77">
        <v>11.680480295241075</v>
      </c>
      <c r="AE77">
        <v>24.359058668753914</v>
      </c>
      <c r="AF77">
        <v>17.970616327657062</v>
      </c>
      <c r="AG77">
        <v>30.218201867000623</v>
      </c>
      <c r="AH77">
        <v>44.276172296702143</v>
      </c>
      <c r="AI77">
        <v>0</v>
      </c>
      <c r="AJ77">
        <v>0</v>
      </c>
      <c r="AK77">
        <v>27.134346559486534</v>
      </c>
      <c r="AL77">
        <v>29.637630035483191</v>
      </c>
      <c r="AM77">
        <v>7.7555444210498843</v>
      </c>
      <c r="AN77">
        <v>3.4065586798163218E-2</v>
      </c>
      <c r="AO77">
        <v>0</v>
      </c>
      <c r="AP77">
        <v>0.22628452556289519</v>
      </c>
      <c r="AQ77">
        <v>21.850337490638697</v>
      </c>
      <c r="AR77">
        <v>22.428775725318296</v>
      </c>
      <c r="AS77">
        <v>15.829200624295554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39.320998264081183</v>
      </c>
      <c r="BB77">
        <f t="shared" si="1"/>
        <v>908.44481164696754</v>
      </c>
      <c r="BC77">
        <v>1.7528432682926831</v>
      </c>
      <c r="BD77">
        <v>2.1970186363636364</v>
      </c>
      <c r="BE77">
        <v>1.3593959631578949</v>
      </c>
      <c r="BF77">
        <v>1.7628136680851065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258.43477763089743</v>
      </c>
      <c r="L78">
        <v>10.050393051038347</v>
      </c>
      <c r="M78">
        <v>55.759461940928333</v>
      </c>
      <c r="N78">
        <v>54.411066163363223</v>
      </c>
      <c r="O78">
        <v>75.889469675282328</v>
      </c>
      <c r="P78">
        <v>32.373199749530364</v>
      </c>
      <c r="Q78">
        <v>6.6789018344775339</v>
      </c>
      <c r="R78">
        <v>19.727562212521541</v>
      </c>
      <c r="S78">
        <v>12.1516453553054</v>
      </c>
      <c r="T78">
        <v>0</v>
      </c>
      <c r="U78">
        <v>52.045101394735838</v>
      </c>
      <c r="V78">
        <v>8.0095226004447291</v>
      </c>
      <c r="W78">
        <v>10.301545980360576</v>
      </c>
      <c r="X78">
        <v>45.331361754017969</v>
      </c>
      <c r="Y78">
        <v>0</v>
      </c>
      <c r="Z78">
        <v>0</v>
      </c>
      <c r="AA78">
        <v>18.613827238572323</v>
      </c>
      <c r="AB78">
        <v>19.777076501390106</v>
      </c>
      <c r="AC78">
        <v>14.330514924834061</v>
      </c>
      <c r="AD78">
        <v>17.910069098622415</v>
      </c>
      <c r="AE78">
        <v>24.359058668753914</v>
      </c>
      <c r="AF78">
        <v>18.993334335845333</v>
      </c>
      <c r="AG78">
        <v>30.218201867000623</v>
      </c>
      <c r="AH78">
        <v>54.681072317365889</v>
      </c>
      <c r="AI78">
        <v>0</v>
      </c>
      <c r="AJ78">
        <v>0</v>
      </c>
      <c r="AK78">
        <v>27.134346559486534</v>
      </c>
      <c r="AL78">
        <v>29.637630035483191</v>
      </c>
      <c r="AM78">
        <v>7.7555444210498843</v>
      </c>
      <c r="AN78">
        <v>3.4065586798163218E-2</v>
      </c>
      <c r="AO78">
        <v>0</v>
      </c>
      <c r="AP78">
        <v>0.22628452556289519</v>
      </c>
      <c r="AQ78">
        <v>21.850337490638697</v>
      </c>
      <c r="AR78">
        <v>23.403939887288654</v>
      </c>
      <c r="AS78">
        <v>15.829200624295554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40.375393861202213</v>
      </c>
      <c r="BB78">
        <f t="shared" si="1"/>
        <v>933.65946924903005</v>
      </c>
      <c r="BC78">
        <v>1.7881585976095618</v>
      </c>
      <c r="BD78">
        <v>2.8950517463054184</v>
      </c>
      <c r="BE78">
        <v>1.6703256723404256</v>
      </c>
      <c r="BF78">
        <v>1.7628136680851065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258.43477763089743</v>
      </c>
      <c r="L79">
        <v>10.050050712325204</v>
      </c>
      <c r="M79">
        <v>55.759461940928333</v>
      </c>
      <c r="N79">
        <v>54.411066163363223</v>
      </c>
      <c r="O79">
        <v>75.889469675282328</v>
      </c>
      <c r="P79">
        <v>32.373199749530364</v>
      </c>
      <c r="Q79">
        <v>6.6789018344775339</v>
      </c>
      <c r="R79">
        <v>19.727562212521541</v>
      </c>
      <c r="S79">
        <v>12.1516453553054</v>
      </c>
      <c r="T79">
        <v>0</v>
      </c>
      <c r="U79">
        <v>52.045101394735838</v>
      </c>
      <c r="V79">
        <v>8.0095226004447291</v>
      </c>
      <c r="W79">
        <v>10.301545980360576</v>
      </c>
      <c r="X79">
        <v>45.331361754017969</v>
      </c>
      <c r="Y79">
        <v>0</v>
      </c>
      <c r="Z79">
        <v>0</v>
      </c>
      <c r="AA79">
        <v>18.613827238572323</v>
      </c>
      <c r="AB79">
        <v>19.777076501390106</v>
      </c>
      <c r="AC79">
        <v>14.330514924834061</v>
      </c>
      <c r="AD79">
        <v>17.910069098622415</v>
      </c>
      <c r="AE79">
        <v>24.359058668753914</v>
      </c>
      <c r="AF79">
        <v>18.993334335845333</v>
      </c>
      <c r="AG79">
        <v>30.218201867000623</v>
      </c>
      <c r="AH79">
        <v>65.617287229701518</v>
      </c>
      <c r="AI79">
        <v>1.5692508383218533</v>
      </c>
      <c r="AJ79">
        <v>0</v>
      </c>
      <c r="AK79">
        <v>27.134346559486534</v>
      </c>
      <c r="AL79">
        <v>29.637630035483191</v>
      </c>
      <c r="AM79">
        <v>7.7555444210498843</v>
      </c>
      <c r="AN79">
        <v>3.4065586798163218E-2</v>
      </c>
      <c r="AO79">
        <v>0</v>
      </c>
      <c r="AP79">
        <v>0.22628452556289519</v>
      </c>
      <c r="AQ79">
        <v>21.850337490638697</v>
      </c>
      <c r="AR79">
        <v>23.403939887288654</v>
      </c>
      <c r="AS79">
        <v>15.829200624295554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40.898108019821478</v>
      </c>
      <c r="BB79">
        <f t="shared" si="1"/>
        <v>945.97426908695559</v>
      </c>
      <c r="BC79">
        <v>1.7881585976095618</v>
      </c>
      <c r="BD79">
        <v>2.9168211219512199</v>
      </c>
      <c r="BE79">
        <v>1.980946881294964</v>
      </c>
      <c r="BF79">
        <v>1.7628136680851065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258.43477763089743</v>
      </c>
      <c r="L80">
        <v>10.050050712325204</v>
      </c>
      <c r="M80">
        <v>55.759461940928333</v>
      </c>
      <c r="N80">
        <v>54.411066163363223</v>
      </c>
      <c r="O80">
        <v>75.889469675282328</v>
      </c>
      <c r="P80">
        <v>32.373199749530364</v>
      </c>
      <c r="Q80">
        <v>7.1720676988163721</v>
      </c>
      <c r="R80">
        <v>19.727562212521541</v>
      </c>
      <c r="S80">
        <v>12.1516453553054</v>
      </c>
      <c r="T80">
        <v>0</v>
      </c>
      <c r="U80">
        <v>52.045101394735838</v>
      </c>
      <c r="V80">
        <v>8.0095226004447291</v>
      </c>
      <c r="W80">
        <v>10.301545980360576</v>
      </c>
      <c r="X80">
        <v>45.331361754017969</v>
      </c>
      <c r="Y80">
        <v>0</v>
      </c>
      <c r="Z80">
        <v>0</v>
      </c>
      <c r="AA80">
        <v>18.613827238572323</v>
      </c>
      <c r="AB80">
        <v>19.777076501390106</v>
      </c>
      <c r="AC80">
        <v>14.330514924834061</v>
      </c>
      <c r="AD80">
        <v>17.910069098622415</v>
      </c>
      <c r="AE80">
        <v>24.359058668753914</v>
      </c>
      <c r="AF80">
        <v>18.993334335845333</v>
      </c>
      <c r="AG80">
        <v>30.218201867000623</v>
      </c>
      <c r="AH80">
        <v>65.617287229701518</v>
      </c>
      <c r="AI80">
        <v>3.1385026147150907</v>
      </c>
      <c r="AJ80">
        <v>0</v>
      </c>
      <c r="AK80">
        <v>27.134346559486534</v>
      </c>
      <c r="AL80">
        <v>29.637630035483191</v>
      </c>
      <c r="AM80">
        <v>7.7555444210498843</v>
      </c>
      <c r="AN80">
        <v>3.4065586798163218E-2</v>
      </c>
      <c r="AO80">
        <v>0</v>
      </c>
      <c r="AP80">
        <v>0.22628452556289519</v>
      </c>
      <c r="AQ80">
        <v>21.850337490638697</v>
      </c>
      <c r="AR80">
        <v>22.428775725318296</v>
      </c>
      <c r="AS80">
        <v>15.829200624295554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40.943555215233729</v>
      </c>
      <c r="BB80">
        <f t="shared" si="1"/>
        <v>947.01607537030509</v>
      </c>
      <c r="BC80">
        <v>1.7881585976095618</v>
      </c>
      <c r="BD80">
        <v>2.9168211219512199</v>
      </c>
      <c r="BE80">
        <v>1.980946881294964</v>
      </c>
      <c r="BF80">
        <v>1.7628136680851065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258.43477763089743</v>
      </c>
      <c r="L81">
        <v>10.050050712325204</v>
      </c>
      <c r="M81">
        <v>55.759461940928333</v>
      </c>
      <c r="N81">
        <v>54.411066163363223</v>
      </c>
      <c r="O81">
        <v>75.889469675282328</v>
      </c>
      <c r="P81">
        <v>32.373199749530364</v>
      </c>
      <c r="Q81">
        <v>7.6344663252609006</v>
      </c>
      <c r="R81">
        <v>19.727562212521541</v>
      </c>
      <c r="S81">
        <v>12.1516453553054</v>
      </c>
      <c r="T81">
        <v>0</v>
      </c>
      <c r="U81">
        <v>52.045101394735838</v>
      </c>
      <c r="V81">
        <v>8.0095226004447291</v>
      </c>
      <c r="W81">
        <v>10.301545980360576</v>
      </c>
      <c r="X81">
        <v>45.331361754017969</v>
      </c>
      <c r="Y81">
        <v>0</v>
      </c>
      <c r="Z81">
        <v>0</v>
      </c>
      <c r="AA81">
        <v>18.613827238572323</v>
      </c>
      <c r="AB81">
        <v>19.777076501390106</v>
      </c>
      <c r="AC81">
        <v>14.330514924834061</v>
      </c>
      <c r="AD81">
        <v>17.910069098622415</v>
      </c>
      <c r="AE81">
        <v>24.359058668753914</v>
      </c>
      <c r="AF81">
        <v>18.993334335845333</v>
      </c>
      <c r="AG81">
        <v>30.218201867000623</v>
      </c>
      <c r="AH81">
        <v>65.617287229701518</v>
      </c>
      <c r="AI81">
        <v>16.12436830619912</v>
      </c>
      <c r="AJ81">
        <v>0</v>
      </c>
      <c r="AK81">
        <v>27.134346559486534</v>
      </c>
      <c r="AL81">
        <v>29.637630035483191</v>
      </c>
      <c r="AM81">
        <v>7.7555444210498843</v>
      </c>
      <c r="AN81">
        <v>3.4065586798163218E-2</v>
      </c>
      <c r="AO81">
        <v>0</v>
      </c>
      <c r="AP81">
        <v>0.22628452556289519</v>
      </c>
      <c r="AQ81">
        <v>21.850337490638697</v>
      </c>
      <c r="AR81">
        <v>22.428775725318296</v>
      </c>
      <c r="AS81">
        <v>15.829200624295554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41.505692663723153</v>
      </c>
      <c r="BB81">
        <f t="shared" si="1"/>
        <v>959.90220223974427</v>
      </c>
      <c r="BC81">
        <v>1.7881585976095618</v>
      </c>
      <c r="BD81">
        <v>2.9168211219512199</v>
      </c>
      <c r="BE81">
        <v>1.980946881294964</v>
      </c>
      <c r="BF81">
        <v>1.7628136680851065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258.43477763089743</v>
      </c>
      <c r="L82">
        <v>10.050050712325204</v>
      </c>
      <c r="M82">
        <v>55.759461940928333</v>
      </c>
      <c r="N82">
        <v>54.411066163363223</v>
      </c>
      <c r="O82">
        <v>75.889469675282328</v>
      </c>
      <c r="P82">
        <v>32.373199749530364</v>
      </c>
      <c r="Q82">
        <v>7.8260405484986721</v>
      </c>
      <c r="R82">
        <v>19.727562212521541</v>
      </c>
      <c r="S82">
        <v>12.1516453553054</v>
      </c>
      <c r="T82">
        <v>0</v>
      </c>
      <c r="U82">
        <v>52.045101394735838</v>
      </c>
      <c r="V82">
        <v>8.0095226004447291</v>
      </c>
      <c r="W82">
        <v>10.301545980360576</v>
      </c>
      <c r="X82">
        <v>45.331361754017969</v>
      </c>
      <c r="Y82">
        <v>0</v>
      </c>
      <c r="Z82">
        <v>0</v>
      </c>
      <c r="AA82">
        <v>18.613827238572323</v>
      </c>
      <c r="AB82">
        <v>19.777076501390106</v>
      </c>
      <c r="AC82">
        <v>14.330514924834061</v>
      </c>
      <c r="AD82">
        <v>17.910069098622415</v>
      </c>
      <c r="AE82">
        <v>24.359058668753914</v>
      </c>
      <c r="AF82">
        <v>18.993334335845333</v>
      </c>
      <c r="AG82">
        <v>30.218201867000623</v>
      </c>
      <c r="AH82">
        <v>65.617287229701518</v>
      </c>
      <c r="AI82">
        <v>24.186552459298685</v>
      </c>
      <c r="AJ82">
        <v>0</v>
      </c>
      <c r="AK82">
        <v>27.134346559486534</v>
      </c>
      <c r="AL82">
        <v>29.637630035483191</v>
      </c>
      <c r="AM82">
        <v>7.7555444210498843</v>
      </c>
      <c r="AN82">
        <v>3.4065586798163218E-2</v>
      </c>
      <c r="AO82">
        <v>0</v>
      </c>
      <c r="AP82">
        <v>0.22628452556289519</v>
      </c>
      <c r="AQ82">
        <v>21.850337490638697</v>
      </c>
      <c r="AR82">
        <v>22.428775725318296</v>
      </c>
      <c r="AS82">
        <v>15.829200624295554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41.850699763854053</v>
      </c>
      <c r="BB82">
        <f t="shared" si="1"/>
        <v>967.81095351595059</v>
      </c>
      <c r="BC82">
        <v>1.7881585976095618</v>
      </c>
      <c r="BD82">
        <v>2.9168211219512199</v>
      </c>
      <c r="BE82">
        <v>1.980946881294964</v>
      </c>
      <c r="BF82">
        <v>1.7628136680851065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258.43477763089743</v>
      </c>
      <c r="L83">
        <v>10.050050712325204</v>
      </c>
      <c r="M83">
        <v>55.759461940928333</v>
      </c>
      <c r="N83">
        <v>54.411066163363223</v>
      </c>
      <c r="O83">
        <v>75.889469675282328</v>
      </c>
      <c r="P83">
        <v>32.373199749530364</v>
      </c>
      <c r="Q83">
        <v>8.0847315754796938</v>
      </c>
      <c r="R83">
        <v>19.727562212521541</v>
      </c>
      <c r="S83">
        <v>12.1516453553054</v>
      </c>
      <c r="T83">
        <v>0</v>
      </c>
      <c r="U83">
        <v>52.045101394735838</v>
      </c>
      <c r="V83">
        <v>8.0095226004447291</v>
      </c>
      <c r="W83">
        <v>10.301545980360576</v>
      </c>
      <c r="X83">
        <v>45.331361754017969</v>
      </c>
      <c r="Y83">
        <v>0</v>
      </c>
      <c r="Z83">
        <v>0</v>
      </c>
      <c r="AA83">
        <v>18.613827238572323</v>
      </c>
      <c r="AB83">
        <v>19.777076501390106</v>
      </c>
      <c r="AC83">
        <v>14.330514924834061</v>
      </c>
      <c r="AD83">
        <v>17.910069098622415</v>
      </c>
      <c r="AE83">
        <v>24.359058668753914</v>
      </c>
      <c r="AF83">
        <v>18.993334335845333</v>
      </c>
      <c r="AG83">
        <v>30.218201867000623</v>
      </c>
      <c r="AH83">
        <v>65.617287229701518</v>
      </c>
      <c r="AI83">
        <v>24.186552459298685</v>
      </c>
      <c r="AJ83">
        <v>0</v>
      </c>
      <c r="AK83">
        <v>27.134346559486534</v>
      </c>
      <c r="AL83">
        <v>40.097970048006665</v>
      </c>
      <c r="AM83">
        <v>7.7555444210498843</v>
      </c>
      <c r="AN83">
        <v>3.4065586798163218E-2</v>
      </c>
      <c r="AO83">
        <v>0</v>
      </c>
      <c r="AP83">
        <v>0.509140526276744</v>
      </c>
      <c r="AQ83">
        <v>21.850337490638697</v>
      </c>
      <c r="AR83">
        <v>22.428775725318296</v>
      </c>
      <c r="AS83">
        <v>15.829200624295554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42.310578642135184</v>
      </c>
      <c r="BB83">
        <f t="shared" si="1"/>
        <v>978.35296167788795</v>
      </c>
      <c r="BC83">
        <v>1.7881585976095618</v>
      </c>
      <c r="BD83">
        <v>2.9168211219512199</v>
      </c>
      <c r="BE83">
        <v>1.980946881294964</v>
      </c>
      <c r="BF83">
        <v>1.7628136680851065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258.43477763089743</v>
      </c>
      <c r="L84">
        <v>10.050050712325204</v>
      </c>
      <c r="M84">
        <v>55.759461940928333</v>
      </c>
      <c r="N84">
        <v>54.411066163363223</v>
      </c>
      <c r="O84">
        <v>75.889469675282328</v>
      </c>
      <c r="P84">
        <v>32.373199749530364</v>
      </c>
      <c r="Q84">
        <v>8.4018687227032842</v>
      </c>
      <c r="R84">
        <v>19.727562212521541</v>
      </c>
      <c r="S84">
        <v>12.1516453553054</v>
      </c>
      <c r="T84">
        <v>0</v>
      </c>
      <c r="U84">
        <v>52.045101394735838</v>
      </c>
      <c r="V84">
        <v>8.0095226004447291</v>
      </c>
      <c r="W84">
        <v>10.301545980360576</v>
      </c>
      <c r="X84">
        <v>45.331361754017969</v>
      </c>
      <c r="Y84">
        <v>0</v>
      </c>
      <c r="Z84">
        <v>0</v>
      </c>
      <c r="AA84">
        <v>18.613827238572323</v>
      </c>
      <c r="AB84">
        <v>19.777076501390106</v>
      </c>
      <c r="AC84">
        <v>14.330514924834061</v>
      </c>
      <c r="AD84">
        <v>17.910069098622415</v>
      </c>
      <c r="AE84">
        <v>24.359058668753914</v>
      </c>
      <c r="AF84">
        <v>18.993334335845333</v>
      </c>
      <c r="AG84">
        <v>30.218201867000623</v>
      </c>
      <c r="AH84">
        <v>65.617287229701518</v>
      </c>
      <c r="AI84">
        <v>24.186552459298685</v>
      </c>
      <c r="AJ84">
        <v>0</v>
      </c>
      <c r="AK84">
        <v>27.134346559486534</v>
      </c>
      <c r="AL84">
        <v>62.762040075140874</v>
      </c>
      <c r="AM84">
        <v>7.7555444210498843</v>
      </c>
      <c r="AN84">
        <v>3.4065586798163218E-2</v>
      </c>
      <c r="AO84">
        <v>0</v>
      </c>
      <c r="AP84">
        <v>0.509140526276744</v>
      </c>
      <c r="AQ84">
        <v>21.850337490638697</v>
      </c>
      <c r="AR84">
        <v>22.428775725318296</v>
      </c>
      <c r="AS84">
        <v>15.829200624295554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43.271193102023332</v>
      </c>
      <c r="BB84">
        <f t="shared" si="1"/>
        <v>1000.3735543923576</v>
      </c>
      <c r="BC84">
        <v>1.7881585976095618</v>
      </c>
      <c r="BD84">
        <v>2.9168211219512199</v>
      </c>
      <c r="BE84">
        <v>1.980946881294964</v>
      </c>
      <c r="BF84">
        <v>1.7628136680851065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258.43477763089743</v>
      </c>
      <c r="L85">
        <v>10.050050712325204</v>
      </c>
      <c r="M85">
        <v>55.759461940928333</v>
      </c>
      <c r="N85">
        <v>54.411066163363223</v>
      </c>
      <c r="O85">
        <v>75.889469675282328</v>
      </c>
      <c r="P85">
        <v>32.373199749530364</v>
      </c>
      <c r="Q85">
        <v>8.7210667747490795</v>
      </c>
      <c r="R85">
        <v>19.727562212521541</v>
      </c>
      <c r="S85">
        <v>12.1516453553054</v>
      </c>
      <c r="T85">
        <v>0</v>
      </c>
      <c r="U85">
        <v>52.045101394735838</v>
      </c>
      <c r="V85">
        <v>8.0095226004447291</v>
      </c>
      <c r="W85">
        <v>10.301545980360576</v>
      </c>
      <c r="X85">
        <v>45.331361754017969</v>
      </c>
      <c r="Y85">
        <v>0</v>
      </c>
      <c r="Z85">
        <v>0</v>
      </c>
      <c r="AA85">
        <v>18.613827238572323</v>
      </c>
      <c r="AB85">
        <v>19.777076501390106</v>
      </c>
      <c r="AC85">
        <v>14.330514924834061</v>
      </c>
      <c r="AD85">
        <v>13.432551941139636</v>
      </c>
      <c r="AE85">
        <v>24.359058668753914</v>
      </c>
      <c r="AF85">
        <v>18.993334335845333</v>
      </c>
      <c r="AG85">
        <v>30.218201867000623</v>
      </c>
      <c r="AH85">
        <v>65.617287229701518</v>
      </c>
      <c r="AI85">
        <v>24.186552459298685</v>
      </c>
      <c r="AJ85">
        <v>0</v>
      </c>
      <c r="AK85">
        <v>27.134346559486534</v>
      </c>
      <c r="AL85">
        <v>62.762040075140874</v>
      </c>
      <c r="AM85">
        <v>7.7555444210498843</v>
      </c>
      <c r="AN85">
        <v>3.4065586798163218E-2</v>
      </c>
      <c r="AO85">
        <v>0</v>
      </c>
      <c r="AP85">
        <v>0.509140526276744</v>
      </c>
      <c r="AQ85">
        <v>21.850337490638697</v>
      </c>
      <c r="AR85">
        <v>22.428775725318296</v>
      </c>
      <c r="AS85">
        <v>15.829200624295554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43.097375363416063</v>
      </c>
      <c r="BB85">
        <f t="shared" si="1"/>
        <v>996.42016737444885</v>
      </c>
      <c r="BC85">
        <v>1.7881585976095618</v>
      </c>
      <c r="BD85">
        <v>2.9168211219512199</v>
      </c>
      <c r="BE85">
        <v>2.0120612302158274</v>
      </c>
      <c r="BF85">
        <v>1.7628136680851065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258.43477763089743</v>
      </c>
      <c r="L86">
        <v>10.050050712325204</v>
      </c>
      <c r="M86">
        <v>55.759461940928333</v>
      </c>
      <c r="N86">
        <v>54.411066163363223</v>
      </c>
      <c r="O86">
        <v>75.889469675282328</v>
      </c>
      <c r="P86">
        <v>32.373199749530364</v>
      </c>
      <c r="Q86">
        <v>9.0682196454125723</v>
      </c>
      <c r="R86">
        <v>19.727562212521541</v>
      </c>
      <c r="S86">
        <v>12.1516453553054</v>
      </c>
      <c r="T86">
        <v>0</v>
      </c>
      <c r="U86">
        <v>52.045101394735838</v>
      </c>
      <c r="V86">
        <v>8.0095226004447291</v>
      </c>
      <c r="W86">
        <v>10.301545980360576</v>
      </c>
      <c r="X86">
        <v>45.331361754017969</v>
      </c>
      <c r="Y86">
        <v>0</v>
      </c>
      <c r="Z86">
        <v>0</v>
      </c>
      <c r="AA86">
        <v>18.613827238572323</v>
      </c>
      <c r="AB86">
        <v>19.777076501390106</v>
      </c>
      <c r="AC86">
        <v>14.330514924834061</v>
      </c>
      <c r="AD86">
        <v>7.7869862385723234</v>
      </c>
      <c r="AE86">
        <v>24.359058668753914</v>
      </c>
      <c r="AF86">
        <v>18.262821778664161</v>
      </c>
      <c r="AG86">
        <v>30.218201867000623</v>
      </c>
      <c r="AH86">
        <v>53.131406576497596</v>
      </c>
      <c r="AI86">
        <v>16.12436830619912</v>
      </c>
      <c r="AJ86">
        <v>0</v>
      </c>
      <c r="AK86">
        <v>27.134346559486534</v>
      </c>
      <c r="AL86">
        <v>62.762040075140874</v>
      </c>
      <c r="AM86">
        <v>7.7555444210498843</v>
      </c>
      <c r="AN86">
        <v>3.4065586798163218E-2</v>
      </c>
      <c r="AO86">
        <v>0</v>
      </c>
      <c r="AP86">
        <v>0.509140526276744</v>
      </c>
      <c r="AQ86">
        <v>21.850337490638697</v>
      </c>
      <c r="AR86">
        <v>22.428775725318296</v>
      </c>
      <c r="AS86">
        <v>15.829200624295554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41.986457173248837</v>
      </c>
      <c r="BB86">
        <f t="shared" si="1"/>
        <v>970.5265078623263</v>
      </c>
      <c r="BC86">
        <v>1.7528432682926831</v>
      </c>
      <c r="BD86">
        <v>2.9168211219512199</v>
      </c>
      <c r="BE86">
        <v>1.6197890526315788</v>
      </c>
      <c r="BF86">
        <v>1.7628136680851065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258.43477763089743</v>
      </c>
      <c r="L87">
        <v>8.8498191970263793</v>
      </c>
      <c r="M87">
        <v>55.759461940928333</v>
      </c>
      <c r="N87">
        <v>54.411066163363223</v>
      </c>
      <c r="O87">
        <v>75.889469675282328</v>
      </c>
      <c r="P87">
        <v>32.373199749530364</v>
      </c>
      <c r="Q87">
        <v>6.3811579382625236</v>
      </c>
      <c r="R87">
        <v>19.727562212521541</v>
      </c>
      <c r="S87">
        <v>12.1516453553054</v>
      </c>
      <c r="T87">
        <v>0</v>
      </c>
      <c r="U87">
        <v>52.045101394735838</v>
      </c>
      <c r="V87">
        <v>8.0095226004447291</v>
      </c>
      <c r="W87">
        <v>10.301545980360576</v>
      </c>
      <c r="X87">
        <v>45.331361754017969</v>
      </c>
      <c r="Y87">
        <v>0</v>
      </c>
      <c r="Z87">
        <v>2.8661741891045716</v>
      </c>
      <c r="AA87">
        <v>12.409218311834691</v>
      </c>
      <c r="AB87">
        <v>19.777076501390106</v>
      </c>
      <c r="AC87">
        <v>14.330514924834061</v>
      </c>
      <c r="AD87">
        <v>7.7869862385723234</v>
      </c>
      <c r="AE87">
        <v>24.359058668753914</v>
      </c>
      <c r="AF87">
        <v>18.262821778664161</v>
      </c>
      <c r="AG87">
        <v>30.218201867000623</v>
      </c>
      <c r="AH87">
        <v>53.131406576497596</v>
      </c>
      <c r="AI87">
        <v>3.1385026147150907</v>
      </c>
      <c r="AJ87">
        <v>0</v>
      </c>
      <c r="AK87">
        <v>27.134346559486534</v>
      </c>
      <c r="AL87">
        <v>62.762040075140874</v>
      </c>
      <c r="AM87">
        <v>7.7555444210498843</v>
      </c>
      <c r="AN87">
        <v>3.4065586798163218E-2</v>
      </c>
      <c r="AO87">
        <v>0</v>
      </c>
      <c r="AP87">
        <v>0.509140526276744</v>
      </c>
      <c r="AQ87">
        <v>21.850337490638697</v>
      </c>
      <c r="AR87">
        <v>22.428775725318296</v>
      </c>
      <c r="AS87">
        <v>15.829200624295554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41.141612558613375</v>
      </c>
      <c r="BB87">
        <f t="shared" si="1"/>
        <v>950.43995633980808</v>
      </c>
      <c r="BC87">
        <v>1.7528432682926831</v>
      </c>
      <c r="BD87">
        <v>2.1970186363636364</v>
      </c>
      <c r="BE87">
        <v>1.6197890526315788</v>
      </c>
      <c r="BF87">
        <v>1.7628136680851065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258.43477763089743</v>
      </c>
      <c r="L88">
        <v>8.8498191970263793</v>
      </c>
      <c r="M88">
        <v>55.759461940928333</v>
      </c>
      <c r="N88">
        <v>54.411066163363223</v>
      </c>
      <c r="O88">
        <v>75.889469675282328</v>
      </c>
      <c r="P88">
        <v>32.373199749530364</v>
      </c>
      <c r="Q88">
        <v>6.6170583904755729</v>
      </c>
      <c r="R88">
        <v>19.727562212521541</v>
      </c>
      <c r="S88">
        <v>12.1516453553054</v>
      </c>
      <c r="T88">
        <v>0</v>
      </c>
      <c r="U88">
        <v>52.045101394735838</v>
      </c>
      <c r="V88">
        <v>8.0095226004447291</v>
      </c>
      <c r="W88">
        <v>10.301545980360576</v>
      </c>
      <c r="X88">
        <v>45.331361754017969</v>
      </c>
      <c r="Y88">
        <v>0</v>
      </c>
      <c r="Z88">
        <v>2.8661741891045716</v>
      </c>
      <c r="AA88">
        <v>12.409218311834691</v>
      </c>
      <c r="AB88">
        <v>19.777076501390106</v>
      </c>
      <c r="AC88">
        <v>14.330514924834061</v>
      </c>
      <c r="AD88">
        <v>7.7869862385723234</v>
      </c>
      <c r="AE88">
        <v>24.359058668753914</v>
      </c>
      <c r="AF88">
        <v>18.262821778664161</v>
      </c>
      <c r="AG88">
        <v>30.218201867000623</v>
      </c>
      <c r="AH88">
        <v>53.131406576497596</v>
      </c>
      <c r="AI88">
        <v>1.5692508383218533</v>
      </c>
      <c r="AJ88">
        <v>0</v>
      </c>
      <c r="AK88">
        <v>27.134346559486534</v>
      </c>
      <c r="AL88">
        <v>62.762040075140874</v>
      </c>
      <c r="AM88">
        <v>7.7555444210498843</v>
      </c>
      <c r="AN88">
        <v>3.4065586798163218E-2</v>
      </c>
      <c r="AO88">
        <v>0</v>
      </c>
      <c r="AP88">
        <v>0.509140526276744</v>
      </c>
      <c r="AQ88">
        <v>21.850337490638697</v>
      </c>
      <c r="AR88">
        <v>22.428775725318296</v>
      </c>
      <c r="AS88">
        <v>15.829200624295554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41.085878473262653</v>
      </c>
      <c r="BB88">
        <f t="shared" si="1"/>
        <v>949.16233910097844</v>
      </c>
      <c r="BC88">
        <v>1.7528432682926831</v>
      </c>
      <c r="BD88">
        <v>2.1970186363636364</v>
      </c>
      <c r="BE88">
        <v>1.6197890526315788</v>
      </c>
      <c r="BF88">
        <v>1.7628136680851065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258.43477763089743</v>
      </c>
      <c r="L89">
        <v>8.8498191970263793</v>
      </c>
      <c r="M89">
        <v>55.759461940928333</v>
      </c>
      <c r="N89">
        <v>54.411066163363223</v>
      </c>
      <c r="O89">
        <v>75.889469675282328</v>
      </c>
      <c r="P89">
        <v>32.373199749530364</v>
      </c>
      <c r="Q89">
        <v>7.0663449552783941</v>
      </c>
      <c r="R89">
        <v>19.727562212521541</v>
      </c>
      <c r="S89">
        <v>12.1516453553054</v>
      </c>
      <c r="T89">
        <v>0</v>
      </c>
      <c r="U89">
        <v>52.045101394735838</v>
      </c>
      <c r="V89">
        <v>8.0095226004447291</v>
      </c>
      <c r="W89">
        <v>10.301545980360576</v>
      </c>
      <c r="X89">
        <v>45.331361754017969</v>
      </c>
      <c r="Y89">
        <v>0</v>
      </c>
      <c r="Z89">
        <v>2.8661741891045716</v>
      </c>
      <c r="AA89">
        <v>12.409218311834691</v>
      </c>
      <c r="AB89">
        <v>19.777076501390106</v>
      </c>
      <c r="AC89">
        <v>14.330514924834061</v>
      </c>
      <c r="AD89">
        <v>7.7869862385723234</v>
      </c>
      <c r="AE89">
        <v>24.359058668753914</v>
      </c>
      <c r="AF89">
        <v>18.262821778664161</v>
      </c>
      <c r="AG89">
        <v>30.218201867000623</v>
      </c>
      <c r="AH89">
        <v>54.681072317365889</v>
      </c>
      <c r="AI89">
        <v>0</v>
      </c>
      <c r="AJ89">
        <v>0</v>
      </c>
      <c r="AK89">
        <v>27.134346559486534</v>
      </c>
      <c r="AL89">
        <v>62.762040075140874</v>
      </c>
      <c r="AM89">
        <v>7.7555444210498843</v>
      </c>
      <c r="AN89">
        <v>3.4065586798163218E-2</v>
      </c>
      <c r="AO89">
        <v>0</v>
      </c>
      <c r="AP89">
        <v>0.509140526276744</v>
      </c>
      <c r="AQ89">
        <v>21.850337490638697</v>
      </c>
      <c r="AR89">
        <v>22.428775725318296</v>
      </c>
      <c r="AS89">
        <v>15.829200624295554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41.103839994597848</v>
      </c>
      <c r="BB89">
        <f t="shared" si="1"/>
        <v>949.62461566670152</v>
      </c>
      <c r="BC89">
        <v>1.7528432682926831</v>
      </c>
      <c r="BD89">
        <v>2.1970186363636364</v>
      </c>
      <c r="BE89">
        <v>1.6703256723404256</v>
      </c>
      <c r="BF89">
        <v>1.7628136680851065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258.43477763089743</v>
      </c>
      <c r="L90">
        <v>8.8498191970263793</v>
      </c>
      <c r="M90">
        <v>55.759461940928333</v>
      </c>
      <c r="N90">
        <v>54.411066163363223</v>
      </c>
      <c r="O90">
        <v>75.889469675282328</v>
      </c>
      <c r="P90">
        <v>32.373199749530364</v>
      </c>
      <c r="Q90">
        <v>7.1678166624148671</v>
      </c>
      <c r="R90">
        <v>19.727562212521541</v>
      </c>
      <c r="S90">
        <v>12.1516453553054</v>
      </c>
      <c r="T90">
        <v>0</v>
      </c>
      <c r="U90">
        <v>52.045101394735838</v>
      </c>
      <c r="V90">
        <v>8.0095226004447291</v>
      </c>
      <c r="W90">
        <v>10.301545980360576</v>
      </c>
      <c r="X90">
        <v>45.331361754017969</v>
      </c>
      <c r="Y90">
        <v>0</v>
      </c>
      <c r="Z90">
        <v>5.7887004608641206</v>
      </c>
      <c r="AA90">
        <v>12.409218311834691</v>
      </c>
      <c r="AB90">
        <v>19.777076501390106</v>
      </c>
      <c r="AC90">
        <v>14.330514924834061</v>
      </c>
      <c r="AD90">
        <v>7.7869862385723234</v>
      </c>
      <c r="AE90">
        <v>24.359058668753914</v>
      </c>
      <c r="AF90">
        <v>18.262821778664161</v>
      </c>
      <c r="AG90">
        <v>30.218201867000623</v>
      </c>
      <c r="AH90">
        <v>54.681072317365889</v>
      </c>
      <c r="AI90">
        <v>0</v>
      </c>
      <c r="AJ90">
        <v>0</v>
      </c>
      <c r="AK90">
        <v>27.134346559486534</v>
      </c>
      <c r="AL90">
        <v>40.097970048006665</v>
      </c>
      <c r="AM90">
        <v>7.7555444210498843</v>
      </c>
      <c r="AN90">
        <v>3.4065586798163218E-2</v>
      </c>
      <c r="AO90">
        <v>0</v>
      </c>
      <c r="AP90">
        <v>0.509140526276744</v>
      </c>
      <c r="AQ90">
        <v>21.850337490638697</v>
      </c>
      <c r="AR90">
        <v>22.428775725318296</v>
      </c>
      <c r="AS90">
        <v>15.829200624295554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40.2828849829815</v>
      </c>
      <c r="BB90">
        <f t="shared" si="1"/>
        <v>930.80549863007968</v>
      </c>
      <c r="BC90">
        <v>1.7528432682926831</v>
      </c>
      <c r="BD90">
        <v>2.1970186363636364</v>
      </c>
      <c r="BE90">
        <v>1.6703256723404256</v>
      </c>
      <c r="BF90">
        <v>1.7628136680851065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258.43477763089743</v>
      </c>
      <c r="L91">
        <v>8.9541206337095556</v>
      </c>
      <c r="M91">
        <v>55.759461940928333</v>
      </c>
      <c r="N91">
        <v>54.411066163363223</v>
      </c>
      <c r="O91">
        <v>75.889469675282328</v>
      </c>
      <c r="P91">
        <v>32.373199749530364</v>
      </c>
      <c r="Q91">
        <v>7.6496538104706113</v>
      </c>
      <c r="R91">
        <v>19.727562212521541</v>
      </c>
      <c r="S91">
        <v>12.1516453553054</v>
      </c>
      <c r="T91">
        <v>0</v>
      </c>
      <c r="U91">
        <v>52.045101394735838</v>
      </c>
      <c r="V91">
        <v>8.0095226004447291</v>
      </c>
      <c r="W91">
        <v>9.975623821010613</v>
      </c>
      <c r="X91">
        <v>45.331361754017969</v>
      </c>
      <c r="Y91">
        <v>0</v>
      </c>
      <c r="Z91">
        <v>8.6830504621164692</v>
      </c>
      <c r="AA91">
        <v>18.613827238572323</v>
      </c>
      <c r="AB91">
        <v>19.777076501390106</v>
      </c>
      <c r="AC91">
        <v>14.330514924834061</v>
      </c>
      <c r="AD91">
        <v>7.7869862385723234</v>
      </c>
      <c r="AE91">
        <v>24.359058668753914</v>
      </c>
      <c r="AF91">
        <v>18.993334335845333</v>
      </c>
      <c r="AG91">
        <v>30.218201867000623</v>
      </c>
      <c r="AH91">
        <v>41.176839917240656</v>
      </c>
      <c r="AI91">
        <v>0</v>
      </c>
      <c r="AJ91">
        <v>0</v>
      </c>
      <c r="AK91">
        <v>27.134346559486534</v>
      </c>
      <c r="AL91">
        <v>40.097970048006665</v>
      </c>
      <c r="AM91">
        <v>7.7555444210498843</v>
      </c>
      <c r="AN91">
        <v>3.4065586798163218E-2</v>
      </c>
      <c r="AO91">
        <v>0</v>
      </c>
      <c r="AP91">
        <v>0.509140526276744</v>
      </c>
      <c r="AQ91">
        <v>21.850337490638697</v>
      </c>
      <c r="AR91">
        <v>22.428775725318296</v>
      </c>
      <c r="AS91">
        <v>15.829200624295554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40.140157023317684</v>
      </c>
      <c r="BB91">
        <f t="shared" si="1"/>
        <v>927.87453149133012</v>
      </c>
      <c r="BC91">
        <v>1.7881585976095618</v>
      </c>
      <c r="BD91">
        <v>2.9168211219512199</v>
      </c>
      <c r="BE91">
        <v>1.2560572485875705</v>
      </c>
      <c r="BF91">
        <v>1.7628136680851065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258.43477763089743</v>
      </c>
      <c r="L92">
        <v>8.9541206337095556</v>
      </c>
      <c r="M92">
        <v>55.759461940928333</v>
      </c>
      <c r="N92">
        <v>54.411066163363223</v>
      </c>
      <c r="O92">
        <v>75.889469675282328</v>
      </c>
      <c r="P92">
        <v>32.373199749530364</v>
      </c>
      <c r="Q92">
        <v>8.1770977954182023</v>
      </c>
      <c r="R92">
        <v>19.727562212521541</v>
      </c>
      <c r="S92">
        <v>12.1516453553054</v>
      </c>
      <c r="T92">
        <v>0</v>
      </c>
      <c r="U92">
        <v>52.045101394735838</v>
      </c>
      <c r="V92">
        <v>8.0095226004447291</v>
      </c>
      <c r="W92">
        <v>9.975623821010613</v>
      </c>
      <c r="X92">
        <v>45.331361754017969</v>
      </c>
      <c r="Y92">
        <v>0</v>
      </c>
      <c r="Z92">
        <v>8.6830504621164692</v>
      </c>
      <c r="AA92">
        <v>18.613827238572323</v>
      </c>
      <c r="AB92">
        <v>19.777076501390106</v>
      </c>
      <c r="AC92">
        <v>14.330514924834061</v>
      </c>
      <c r="AD92">
        <v>7.7869862385723234</v>
      </c>
      <c r="AE92">
        <v>24.359058668753914</v>
      </c>
      <c r="AF92">
        <v>18.993334335845333</v>
      </c>
      <c r="AG92">
        <v>30.218201867000623</v>
      </c>
      <c r="AH92">
        <v>41.176839917240656</v>
      </c>
      <c r="AI92">
        <v>0</v>
      </c>
      <c r="AJ92">
        <v>0</v>
      </c>
      <c r="AK92">
        <v>27.134346559486534</v>
      </c>
      <c r="AL92">
        <v>40.097970048006665</v>
      </c>
      <c r="AM92">
        <v>7.7555444210498843</v>
      </c>
      <c r="AN92">
        <v>3.4065586798163218E-2</v>
      </c>
      <c r="AO92">
        <v>0</v>
      </c>
      <c r="AP92">
        <v>0.509140526276744</v>
      </c>
      <c r="AQ92">
        <v>21.850337490638697</v>
      </c>
      <c r="AR92">
        <v>22.428775725318296</v>
      </c>
      <c r="AS92">
        <v>15.829200624295554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40.162204181888484</v>
      </c>
      <c r="BB92">
        <f t="shared" si="1"/>
        <v>928.37992831770691</v>
      </c>
      <c r="BC92">
        <v>1.7881585976095618</v>
      </c>
      <c r="BD92">
        <v>2.9168211219512199</v>
      </c>
      <c r="BE92">
        <v>1.2560572485875705</v>
      </c>
      <c r="BF92">
        <v>1.7628136680851065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258.43477763089743</v>
      </c>
      <c r="L93">
        <v>8.8498191970263793</v>
      </c>
      <c r="M93">
        <v>55.759461940928333</v>
      </c>
      <c r="N93">
        <v>54.411066163363223</v>
      </c>
      <c r="O93">
        <v>75.889469675282328</v>
      </c>
      <c r="P93">
        <v>32.373199749530364</v>
      </c>
      <c r="Q93">
        <v>8.567422181989782</v>
      </c>
      <c r="R93">
        <v>19.727562212521541</v>
      </c>
      <c r="S93">
        <v>12.1516453553054</v>
      </c>
      <c r="T93">
        <v>0</v>
      </c>
      <c r="U93">
        <v>52.045101394735838</v>
      </c>
      <c r="V93">
        <v>8.0095226004447291</v>
      </c>
      <c r="W93">
        <v>9.975623821010613</v>
      </c>
      <c r="X93">
        <v>45.331361754017969</v>
      </c>
      <c r="Y93">
        <v>0</v>
      </c>
      <c r="Z93">
        <v>8.6830504621164692</v>
      </c>
      <c r="AA93">
        <v>18.613827238572323</v>
      </c>
      <c r="AB93">
        <v>19.777076501390106</v>
      </c>
      <c r="AC93">
        <v>14.330514924834061</v>
      </c>
      <c r="AD93">
        <v>7.7869862385723234</v>
      </c>
      <c r="AE93">
        <v>24.359058668753914</v>
      </c>
      <c r="AF93">
        <v>18.993334335845333</v>
      </c>
      <c r="AG93">
        <v>30.218201867000623</v>
      </c>
      <c r="AH93">
        <v>41.176839917240656</v>
      </c>
      <c r="AI93">
        <v>0</v>
      </c>
      <c r="AJ93">
        <v>0</v>
      </c>
      <c r="AK93">
        <v>27.134346559486534</v>
      </c>
      <c r="AL93">
        <v>40.097970048006665</v>
      </c>
      <c r="AM93">
        <v>7.7555444210498843</v>
      </c>
      <c r="AN93">
        <v>3.4065586798163218E-2</v>
      </c>
      <c r="AO93">
        <v>0</v>
      </c>
      <c r="AP93">
        <v>0.67885403503565867</v>
      </c>
      <c r="AQ93">
        <v>21.850337490638697</v>
      </c>
      <c r="AR93">
        <v>22.428775725318296</v>
      </c>
      <c r="AS93">
        <v>15.829200624295554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40.181253965859938</v>
      </c>
      <c r="BB93">
        <f t="shared" si="1"/>
        <v>928.81661499238271</v>
      </c>
      <c r="BC93">
        <v>1.7881585976095618</v>
      </c>
      <c r="BD93">
        <v>2.9168211219512199</v>
      </c>
      <c r="BE93">
        <v>1.2560572485875705</v>
      </c>
      <c r="BF93">
        <v>1.7628136680851065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258.43477763089743</v>
      </c>
      <c r="L94">
        <v>8.8498191970263793</v>
      </c>
      <c r="M94">
        <v>55.759461940928333</v>
      </c>
      <c r="N94">
        <v>54.411066163363223</v>
      </c>
      <c r="O94">
        <v>75.889469675282328</v>
      </c>
      <c r="P94">
        <v>32.373199749530364</v>
      </c>
      <c r="Q94">
        <v>8.9896904194501577</v>
      </c>
      <c r="R94">
        <v>19.727562212521541</v>
      </c>
      <c r="S94">
        <v>12.1516453553054</v>
      </c>
      <c r="T94">
        <v>0</v>
      </c>
      <c r="U94">
        <v>52.045101394735838</v>
      </c>
      <c r="V94">
        <v>8.0095226004447291</v>
      </c>
      <c r="W94">
        <v>9.975623821010613</v>
      </c>
      <c r="X94">
        <v>45.331361754017969</v>
      </c>
      <c r="Y94">
        <v>0</v>
      </c>
      <c r="Z94">
        <v>8.6830504621164692</v>
      </c>
      <c r="AA94">
        <v>18.613827238572323</v>
      </c>
      <c r="AB94">
        <v>19.777076501390106</v>
      </c>
      <c r="AC94">
        <v>14.330514924834061</v>
      </c>
      <c r="AD94">
        <v>3.8934935879774573</v>
      </c>
      <c r="AE94">
        <v>24.359058668753914</v>
      </c>
      <c r="AF94">
        <v>18.993334335845333</v>
      </c>
      <c r="AG94">
        <v>30.218201867000623</v>
      </c>
      <c r="AH94">
        <v>41.176839917240656</v>
      </c>
      <c r="AI94">
        <v>0</v>
      </c>
      <c r="AJ94">
        <v>0</v>
      </c>
      <c r="AK94">
        <v>27.134346559486534</v>
      </c>
      <c r="AL94">
        <v>40.097970048006665</v>
      </c>
      <c r="AM94">
        <v>7.7555444210498843</v>
      </c>
      <c r="AN94">
        <v>3.4065586798163218E-2</v>
      </c>
      <c r="AO94">
        <v>0</v>
      </c>
      <c r="AP94">
        <v>0.67885403503565867</v>
      </c>
      <c r="AQ94">
        <v>21.850337490638697</v>
      </c>
      <c r="AR94">
        <v>22.428775725318296</v>
      </c>
      <c r="AS94">
        <v>15.829200624295554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40.036156785390915</v>
      </c>
      <c r="BB94">
        <f t="shared" si="1"/>
        <v>925.4904877597171</v>
      </c>
      <c r="BC94">
        <v>1.7881585976095618</v>
      </c>
      <c r="BD94">
        <v>2.9168211219512199</v>
      </c>
      <c r="BE94">
        <v>1.2560572485875705</v>
      </c>
      <c r="BF94">
        <v>1.7628136680851065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258.43477763089743</v>
      </c>
      <c r="L95">
        <v>8.8498191970263793</v>
      </c>
      <c r="M95">
        <v>55.759461940928333</v>
      </c>
      <c r="N95">
        <v>54.411066163363223</v>
      </c>
      <c r="O95">
        <v>75.889469675282328</v>
      </c>
      <c r="P95">
        <v>32.373199749530364</v>
      </c>
      <c r="Q95">
        <v>9.115023911662762</v>
      </c>
      <c r="R95">
        <v>19.727562212521541</v>
      </c>
      <c r="S95">
        <v>12.1516453553054</v>
      </c>
      <c r="T95">
        <v>0</v>
      </c>
      <c r="U95">
        <v>52.045101394735838</v>
      </c>
      <c r="V95">
        <v>8.0095226004447291</v>
      </c>
      <c r="W95">
        <v>9.975623821010613</v>
      </c>
      <c r="X95">
        <v>45.331361754017969</v>
      </c>
      <c r="Y95">
        <v>0</v>
      </c>
      <c r="Z95">
        <v>5.7887004608641206</v>
      </c>
      <c r="AA95">
        <v>12.409218311834691</v>
      </c>
      <c r="AB95">
        <v>19.777076501390106</v>
      </c>
      <c r="AC95">
        <v>14.330514924834061</v>
      </c>
      <c r="AD95">
        <v>0</v>
      </c>
      <c r="AE95">
        <v>24.359058668753914</v>
      </c>
      <c r="AF95">
        <v>18.262821778664161</v>
      </c>
      <c r="AG95">
        <v>30.218201867000623</v>
      </c>
      <c r="AH95">
        <v>41.176839917240656</v>
      </c>
      <c r="AI95">
        <v>0</v>
      </c>
      <c r="AJ95">
        <v>0</v>
      </c>
      <c r="AK95">
        <v>27.134346559486534</v>
      </c>
      <c r="AL95">
        <v>40.097970048006665</v>
      </c>
      <c r="AM95">
        <v>7.7555444210498843</v>
      </c>
      <c r="AN95">
        <v>3.4065586798163218E-2</v>
      </c>
      <c r="AO95">
        <v>0</v>
      </c>
      <c r="AP95">
        <v>0.67885403503565867</v>
      </c>
      <c r="AQ95">
        <v>21.850337490638697</v>
      </c>
      <c r="AR95">
        <v>22.428775725318296</v>
      </c>
      <c r="AS95">
        <v>15.829200624295554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39.467775785307794</v>
      </c>
      <c r="BB95">
        <f t="shared" si="1"/>
        <v>911.71650000237776</v>
      </c>
      <c r="BC95">
        <v>1.7528432682926831</v>
      </c>
      <c r="BD95">
        <v>2.1970186363636364</v>
      </c>
      <c r="BE95">
        <v>1.2664378870056496</v>
      </c>
      <c r="BF95">
        <v>1.7628136680851065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258.43477763089743</v>
      </c>
      <c r="L96">
        <v>8.8498191970263793</v>
      </c>
      <c r="M96">
        <v>55.759461940928333</v>
      </c>
      <c r="N96">
        <v>54.411066163363223</v>
      </c>
      <c r="O96">
        <v>75.889469675282328</v>
      </c>
      <c r="P96">
        <v>32.373199749530364</v>
      </c>
      <c r="Q96">
        <v>9.5338766253350933</v>
      </c>
      <c r="R96">
        <v>19.727562212521541</v>
      </c>
      <c r="S96">
        <v>12.1516453553054</v>
      </c>
      <c r="T96">
        <v>0</v>
      </c>
      <c r="U96">
        <v>52.045101394735838</v>
      </c>
      <c r="V96">
        <v>8.0095226004447291</v>
      </c>
      <c r="W96">
        <v>9.975623821010613</v>
      </c>
      <c r="X96">
        <v>45.331361754017969</v>
      </c>
      <c r="Y96">
        <v>0</v>
      </c>
      <c r="Z96">
        <v>5.7887004608641206</v>
      </c>
      <c r="AA96">
        <v>12.409218311834691</v>
      </c>
      <c r="AB96">
        <v>19.777076501390106</v>
      </c>
      <c r="AC96">
        <v>14.330514924834061</v>
      </c>
      <c r="AD96">
        <v>0</v>
      </c>
      <c r="AE96">
        <v>24.359058668753914</v>
      </c>
      <c r="AF96">
        <v>18.262821778664161</v>
      </c>
      <c r="AG96">
        <v>30.218201867000623</v>
      </c>
      <c r="AH96">
        <v>37.324813236693799</v>
      </c>
      <c r="AI96">
        <v>0</v>
      </c>
      <c r="AJ96">
        <v>0</v>
      </c>
      <c r="AK96">
        <v>27.134346559486534</v>
      </c>
      <c r="AL96">
        <v>40.097970048006665</v>
      </c>
      <c r="AM96">
        <v>7.7555444210498843</v>
      </c>
      <c r="AN96">
        <v>3.4065586798163218E-2</v>
      </c>
      <c r="AO96">
        <v>0</v>
      </c>
      <c r="AP96">
        <v>0.67885403503565867</v>
      </c>
      <c r="AQ96">
        <v>21.850337490638697</v>
      </c>
      <c r="AR96">
        <v>22.428775725318296</v>
      </c>
      <c r="AS96">
        <v>15.829200624295554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39.324269113492434</v>
      </c>
      <c r="BB96">
        <f t="shared" si="1"/>
        <v>907.56870944309571</v>
      </c>
      <c r="BC96">
        <v>1.7528432682926831</v>
      </c>
      <c r="BD96">
        <v>1.4636006341463415</v>
      </c>
      <c r="BE96">
        <v>1.1417326249999999</v>
      </c>
      <c r="BF96">
        <v>1.7628136680851065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258.43477763089743</v>
      </c>
      <c r="L97">
        <v>8.8498191970263793</v>
      </c>
      <c r="M97">
        <v>55.759461940928333</v>
      </c>
      <c r="N97">
        <v>54.411066163363223</v>
      </c>
      <c r="O97">
        <v>75.889469675282328</v>
      </c>
      <c r="P97">
        <v>32.373199749530364</v>
      </c>
      <c r="Q97">
        <v>7.8189277552592271</v>
      </c>
      <c r="R97">
        <v>19.727562212521541</v>
      </c>
      <c r="S97">
        <v>12.1516453553054</v>
      </c>
      <c r="T97">
        <v>0</v>
      </c>
      <c r="U97">
        <v>52.045101394735838</v>
      </c>
      <c r="V97">
        <v>8.0095226004447291</v>
      </c>
      <c r="W97">
        <v>10.830339880119176</v>
      </c>
      <c r="X97">
        <v>45.331361754017969</v>
      </c>
      <c r="Y97">
        <v>0</v>
      </c>
      <c r="Z97">
        <v>5.7887004608641206</v>
      </c>
      <c r="AA97">
        <v>12.409218311834691</v>
      </c>
      <c r="AB97">
        <v>19.777076501390106</v>
      </c>
      <c r="AC97">
        <v>14.330514924834061</v>
      </c>
      <c r="AD97">
        <v>0</v>
      </c>
      <c r="AE97">
        <v>24.359058668753914</v>
      </c>
      <c r="AF97">
        <v>18.262821778664161</v>
      </c>
      <c r="AG97">
        <v>30.218201867000623</v>
      </c>
      <c r="AH97">
        <v>29.222273706846167</v>
      </c>
      <c r="AI97">
        <v>0</v>
      </c>
      <c r="AJ97">
        <v>0</v>
      </c>
      <c r="AK97">
        <v>27.134346559486534</v>
      </c>
      <c r="AL97">
        <v>29.637630035483191</v>
      </c>
      <c r="AM97">
        <v>7.7555444210498843</v>
      </c>
      <c r="AN97">
        <v>3.4065586798163218E-2</v>
      </c>
      <c r="AO97">
        <v>0</v>
      </c>
      <c r="AP97">
        <v>0.67885403503565867</v>
      </c>
      <c r="AQ97">
        <v>21.850337490638697</v>
      </c>
      <c r="AR97">
        <v>22.428775725318296</v>
      </c>
      <c r="AS97">
        <v>15.829200624295554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38.512383017122886</v>
      </c>
      <c r="BB97">
        <f t="shared" si="1"/>
        <v>888.71035352112676</v>
      </c>
      <c r="BC97">
        <v>1.7528432682926831</v>
      </c>
      <c r="BD97">
        <v>1.4636006341463415</v>
      </c>
      <c r="BE97">
        <v>0.89460295999999995</v>
      </c>
      <c r="BF97">
        <v>1.7628136680851065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258.43477763089743</v>
      </c>
      <c r="L98">
        <v>8.8498191970263793</v>
      </c>
      <c r="M98">
        <v>55.759461940928333</v>
      </c>
      <c r="N98">
        <v>54.411066163363223</v>
      </c>
      <c r="O98">
        <v>75.889469675282328</v>
      </c>
      <c r="P98">
        <v>32.373199749530364</v>
      </c>
      <c r="Q98">
        <v>7.8189277552592271</v>
      </c>
      <c r="R98">
        <v>19.727562212521541</v>
      </c>
      <c r="S98">
        <v>12.1516453553054</v>
      </c>
      <c r="T98">
        <v>0</v>
      </c>
      <c r="U98">
        <v>52.045101394735838</v>
      </c>
      <c r="V98">
        <v>8.0095226004447291</v>
      </c>
      <c r="W98">
        <v>11.189023557873474</v>
      </c>
      <c r="X98">
        <v>45.331361754017969</v>
      </c>
      <c r="Y98">
        <v>0</v>
      </c>
      <c r="Z98">
        <v>5.7887004608641206</v>
      </c>
      <c r="AA98">
        <v>12.409218311834691</v>
      </c>
      <c r="AB98">
        <v>19.777076501390106</v>
      </c>
      <c r="AC98">
        <v>14.330514924834061</v>
      </c>
      <c r="AD98">
        <v>0</v>
      </c>
      <c r="AE98">
        <v>24.359058668753914</v>
      </c>
      <c r="AF98">
        <v>18.262821778664161</v>
      </c>
      <c r="AG98">
        <v>30.218201867000623</v>
      </c>
      <c r="AH98">
        <v>17.710469008453348</v>
      </c>
      <c r="AI98">
        <v>0</v>
      </c>
      <c r="AJ98">
        <v>0</v>
      </c>
      <c r="AK98">
        <v>27.134346559486534</v>
      </c>
      <c r="AL98">
        <v>29.637630035483191</v>
      </c>
      <c r="AM98">
        <v>7.7555444210498843</v>
      </c>
      <c r="AN98">
        <v>3.4065586798163218E-2</v>
      </c>
      <c r="AO98">
        <v>0</v>
      </c>
      <c r="AP98">
        <v>0.67885403503565867</v>
      </c>
      <c r="AQ98">
        <v>21.850337490638697</v>
      </c>
      <c r="AR98">
        <v>22.428775725318296</v>
      </c>
      <c r="AS98">
        <v>15.829200624295554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38.046182558460202</v>
      </c>
      <c r="BB98">
        <f t="shared" si="1"/>
        <v>877.67037168336162</v>
      </c>
      <c r="BC98">
        <v>1.7528432682926831</v>
      </c>
      <c r="BD98">
        <v>1.4636006341463415</v>
      </c>
      <c r="BE98">
        <v>0.54154168421052629</v>
      </c>
      <c r="BF98">
        <v>1.7628136680851065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4.861574670927947</v>
      </c>
      <c r="L99">
        <f t="shared" si="2"/>
        <v>0.21376129268167926</v>
      </c>
      <c r="M99">
        <f t="shared" si="2"/>
        <v>1.4582815327693206</v>
      </c>
      <c r="N99">
        <f t="shared" si="2"/>
        <v>1.3058655879207159</v>
      </c>
      <c r="O99">
        <f t="shared" si="2"/>
        <v>1.8213472722067747</v>
      </c>
      <c r="P99">
        <f t="shared" si="2"/>
        <v>0.77729597161344033</v>
      </c>
      <c r="Q99">
        <f t="shared" si="2"/>
        <v>0.12946003605431788</v>
      </c>
      <c r="R99">
        <f t="shared" si="2"/>
        <v>0.36963297209996321</v>
      </c>
      <c r="S99">
        <f t="shared" si="2"/>
        <v>0.19876159183666944</v>
      </c>
      <c r="T99">
        <f t="shared" si="2"/>
        <v>0</v>
      </c>
      <c r="U99">
        <f t="shared" si="2"/>
        <v>1.2490824334736605</v>
      </c>
      <c r="V99">
        <f t="shared" si="2"/>
        <v>0.17320270799347917</v>
      </c>
      <c r="W99">
        <f t="shared" si="2"/>
        <v>0.26149846236735075</v>
      </c>
      <c r="X99">
        <f t="shared" si="2"/>
        <v>1.145433242726134</v>
      </c>
      <c r="Y99">
        <f t="shared" si="2"/>
        <v>0</v>
      </c>
      <c r="Z99">
        <f t="shared" si="2"/>
        <v>6.4408762963055727E-2</v>
      </c>
      <c r="AA99">
        <f t="shared" si="2"/>
        <v>0.17124148981089535</v>
      </c>
      <c r="AB99">
        <f t="shared" si="2"/>
        <v>0.26740422057390739</v>
      </c>
      <c r="AC99">
        <f t="shared" si="2"/>
        <v>0.1729175994296851</v>
      </c>
      <c r="AD99">
        <f t="shared" si="2"/>
        <v>9.1643098530995559E-2</v>
      </c>
      <c r="AE99">
        <f t="shared" si="2"/>
        <v>0.46276585047824109</v>
      </c>
      <c r="AF99">
        <f t="shared" si="2"/>
        <v>0.19555829383060427</v>
      </c>
      <c r="AG99">
        <f t="shared" si="2"/>
        <v>0.72523684480801331</v>
      </c>
      <c r="AH99">
        <f t="shared" si="2"/>
        <v>0.37413365438100088</v>
      </c>
      <c r="AI99">
        <f t="shared" si="2"/>
        <v>6.143680708315593E-2</v>
      </c>
      <c r="AJ99">
        <f t="shared" si="2"/>
        <v>0</v>
      </c>
      <c r="AK99">
        <f t="shared" si="2"/>
        <v>0.65122431742767695</v>
      </c>
      <c r="AL99">
        <f t="shared" si="2"/>
        <v>0.97542670616781424</v>
      </c>
      <c r="AM99">
        <f t="shared" si="2"/>
        <v>0.18613306610519709</v>
      </c>
      <c r="AN99">
        <f t="shared" si="2"/>
        <v>8.1822918479440749E-4</v>
      </c>
      <c r="AO99">
        <f t="shared" si="2"/>
        <v>0</v>
      </c>
      <c r="AP99">
        <f t="shared" si="2"/>
        <v>1.4029650210185944E-2</v>
      </c>
      <c r="AQ99">
        <f t="shared" si="2"/>
        <v>0.31746900502870989</v>
      </c>
      <c r="AR99">
        <f t="shared" si="2"/>
        <v>0.52732002058547223</v>
      </c>
      <c r="AS99">
        <f t="shared" si="2"/>
        <v>0.37871363142475395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0.81940870314867598</v>
      </c>
      <c r="BB99">
        <f>SUM(B99:AZ99)-BA99+SUM(BC99:BF99)</f>
        <v>18.877782557949097</v>
      </c>
      <c r="BC99">
        <f t="shared" si="2"/>
        <v>4.2174184426975007E-2</v>
      </c>
      <c r="BD99">
        <f t="shared" si="2"/>
        <v>1.4753121247645468E-2</v>
      </c>
      <c r="BE99">
        <f t="shared" si="2"/>
        <v>1.1407572465816805E-2</v>
      </c>
      <c r="BF99">
        <f t="shared" si="2"/>
        <v>2.5777360261722893E-2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82.759882894237066</v>
      </c>
      <c r="L3">
        <v>24.304716465018174</v>
      </c>
      <c r="M3">
        <v>0</v>
      </c>
      <c r="N3">
        <v>29.736675505731419</v>
      </c>
      <c r="O3">
        <v>49.900674344755231</v>
      </c>
      <c r="P3">
        <v>67.924276345591537</v>
      </c>
      <c r="Q3">
        <v>2.7556432576750258</v>
      </c>
      <c r="R3">
        <v>10.636183012994417</v>
      </c>
      <c r="S3">
        <v>6.6442902071498198</v>
      </c>
      <c r="T3">
        <v>0</v>
      </c>
      <c r="U3">
        <v>245.03046634188948</v>
      </c>
      <c r="V3">
        <v>4.6305052533821103</v>
      </c>
      <c r="W3">
        <v>5.9285124821568402</v>
      </c>
      <c r="X3">
        <v>25.121130992753013</v>
      </c>
      <c r="Y3">
        <v>0</v>
      </c>
      <c r="Z3">
        <v>0</v>
      </c>
      <c r="AA3">
        <v>7.1628312794823614</v>
      </c>
      <c r="AB3">
        <v>10.091598768524317</v>
      </c>
      <c r="AC3">
        <v>7.4217733033270701</v>
      </c>
      <c r="AD3">
        <v>0</v>
      </c>
      <c r="AE3">
        <v>12.629418490920475</v>
      </c>
      <c r="AF3">
        <v>0</v>
      </c>
      <c r="AG3">
        <v>0</v>
      </c>
      <c r="AH3">
        <v>5.1204295870381973</v>
      </c>
      <c r="AI3">
        <v>0</v>
      </c>
      <c r="AJ3">
        <v>0</v>
      </c>
      <c r="AK3">
        <v>13.190017490294302</v>
      </c>
      <c r="AL3">
        <v>15.72680969526195</v>
      </c>
      <c r="AM3">
        <v>4.0366073909413478</v>
      </c>
      <c r="AN3">
        <v>0</v>
      </c>
      <c r="AO3">
        <v>0</v>
      </c>
      <c r="AP3">
        <v>0</v>
      </c>
      <c r="AQ3">
        <v>0</v>
      </c>
      <c r="AR3">
        <v>12.969743686078061</v>
      </c>
      <c r="AS3">
        <v>8.148854353997077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27.248209520036511</v>
      </c>
      <c r="BB3">
        <f>SUM(B3:AZ3)-BA3</f>
        <v>624.62283162916287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82.759882894237066</v>
      </c>
      <c r="L4">
        <v>24.304716465018174</v>
      </c>
      <c r="M4">
        <v>0</v>
      </c>
      <c r="N4">
        <v>29.736675505731419</v>
      </c>
      <c r="O4">
        <v>49.900674344755231</v>
      </c>
      <c r="P4">
        <v>67.925321946709502</v>
      </c>
      <c r="Q4">
        <v>2.7556432576750258</v>
      </c>
      <c r="R4">
        <v>10.636183012994417</v>
      </c>
      <c r="S4">
        <v>6.6442902071498198</v>
      </c>
      <c r="T4">
        <v>0</v>
      </c>
      <c r="U4">
        <v>245.03046634188948</v>
      </c>
      <c r="V4">
        <v>4.6305052533821103</v>
      </c>
      <c r="W4">
        <v>5.9285124821568402</v>
      </c>
      <c r="X4">
        <v>25.121130992753013</v>
      </c>
      <c r="Y4">
        <v>0</v>
      </c>
      <c r="Z4">
        <v>0</v>
      </c>
      <c r="AA4">
        <v>7.1628312794823614</v>
      </c>
      <c r="AB4">
        <v>10.091598768524317</v>
      </c>
      <c r="AC4">
        <v>7.4217733033270701</v>
      </c>
      <c r="AD4">
        <v>0</v>
      </c>
      <c r="AE4">
        <v>12.629418490920475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13.190017490294302</v>
      </c>
      <c r="AL4">
        <v>15.72680969526195</v>
      </c>
      <c r="AM4">
        <v>4.0366073909413478</v>
      </c>
      <c r="AN4">
        <v>0</v>
      </c>
      <c r="AO4">
        <v>0</v>
      </c>
      <c r="AP4">
        <v>0</v>
      </c>
      <c r="AQ4">
        <v>0</v>
      </c>
      <c r="AR4">
        <v>12.969743686078061</v>
      </c>
      <c r="AS4">
        <v>8.148854353997077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27.034219269425044</v>
      </c>
      <c r="BB4">
        <f t="shared" ref="BB4:BB67" si="0">SUM(B4:AZ4)-BA4</f>
        <v>619.71743789385414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82.759882894237066</v>
      </c>
      <c r="L5">
        <v>24.304716465018174</v>
      </c>
      <c r="M5">
        <v>0</v>
      </c>
      <c r="N5">
        <v>29.736675505731419</v>
      </c>
      <c r="O5">
        <v>49.900674344755231</v>
      </c>
      <c r="P5">
        <v>67.925321946709502</v>
      </c>
      <c r="Q5">
        <v>2.7556432576750258</v>
      </c>
      <c r="R5">
        <v>10.636183012994417</v>
      </c>
      <c r="S5">
        <v>6.6442902071498198</v>
      </c>
      <c r="T5">
        <v>0</v>
      </c>
      <c r="U5">
        <v>245.03046634188948</v>
      </c>
      <c r="V5">
        <v>4.6305052533821103</v>
      </c>
      <c r="W5">
        <v>5.9285124821568402</v>
      </c>
      <c r="X5">
        <v>25.121130992753013</v>
      </c>
      <c r="Y5">
        <v>0</v>
      </c>
      <c r="Z5">
        <v>0</v>
      </c>
      <c r="AA5">
        <v>7.1628312794823614</v>
      </c>
      <c r="AB5">
        <v>10.091598768524317</v>
      </c>
      <c r="AC5">
        <v>7.4217733033270701</v>
      </c>
      <c r="AD5">
        <v>0</v>
      </c>
      <c r="AE5">
        <v>12.629418490920475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13.190017490294302</v>
      </c>
      <c r="AL5">
        <v>15.72680969526195</v>
      </c>
      <c r="AM5">
        <v>4.0366073909413478</v>
      </c>
      <c r="AN5">
        <v>0</v>
      </c>
      <c r="AO5">
        <v>0</v>
      </c>
      <c r="AP5">
        <v>0</v>
      </c>
      <c r="AQ5">
        <v>0</v>
      </c>
      <c r="AR5">
        <v>12.969743686078061</v>
      </c>
      <c r="AS5">
        <v>8.148854353997077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27.034219269425044</v>
      </c>
      <c r="BB5">
        <f t="shared" si="0"/>
        <v>619.71743789385414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82.759882894237066</v>
      </c>
      <c r="L6">
        <v>24.304716465018174</v>
      </c>
      <c r="M6">
        <v>0</v>
      </c>
      <c r="N6">
        <v>29.736675505731419</v>
      </c>
      <c r="O6">
        <v>49.900674344755231</v>
      </c>
      <c r="P6">
        <v>67.925321946709502</v>
      </c>
      <c r="Q6">
        <v>2.7556432576750258</v>
      </c>
      <c r="R6">
        <v>10.636183012994417</v>
      </c>
      <c r="S6">
        <v>6.6442902071498198</v>
      </c>
      <c r="T6">
        <v>0</v>
      </c>
      <c r="U6">
        <v>245.03046634188948</v>
      </c>
      <c r="V6">
        <v>4.6305052533821103</v>
      </c>
      <c r="W6">
        <v>5.9285124821568402</v>
      </c>
      <c r="X6">
        <v>25.121130992753013</v>
      </c>
      <c r="Y6">
        <v>0</v>
      </c>
      <c r="Z6">
        <v>0</v>
      </c>
      <c r="AA6">
        <v>7.1628312794823614</v>
      </c>
      <c r="AB6">
        <v>10.091598768524317</v>
      </c>
      <c r="AC6">
        <v>4.9428625298184086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13.190017490294302</v>
      </c>
      <c r="AL6">
        <v>15.72680969526195</v>
      </c>
      <c r="AM6">
        <v>4.0366073909413478</v>
      </c>
      <c r="AN6">
        <v>0</v>
      </c>
      <c r="AO6">
        <v>0</v>
      </c>
      <c r="AP6">
        <v>0</v>
      </c>
      <c r="AQ6">
        <v>0</v>
      </c>
      <c r="AR6">
        <v>13.533645585472758</v>
      </c>
      <c r="AS6">
        <v>8.148854353997077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26.954171898487076</v>
      </c>
      <c r="BB6">
        <f t="shared" si="0"/>
        <v>617.88247639067811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82.759882894237066</v>
      </c>
      <c r="L7">
        <v>24.304716465018174</v>
      </c>
      <c r="M7">
        <v>0</v>
      </c>
      <c r="N7">
        <v>29.736675505731419</v>
      </c>
      <c r="O7">
        <v>49.900674344755231</v>
      </c>
      <c r="P7">
        <v>67.925321946709502</v>
      </c>
      <c r="Q7">
        <v>2.7556432576750258</v>
      </c>
      <c r="R7">
        <v>10.636183012994417</v>
      </c>
      <c r="S7">
        <v>6.6442902071498198</v>
      </c>
      <c r="T7">
        <v>0</v>
      </c>
      <c r="U7">
        <v>245.03046634188948</v>
      </c>
      <c r="V7">
        <v>4.6305052533821103</v>
      </c>
      <c r="W7">
        <v>5.9285124821568402</v>
      </c>
      <c r="X7">
        <v>25.121130992753013</v>
      </c>
      <c r="Y7">
        <v>0</v>
      </c>
      <c r="Z7">
        <v>0</v>
      </c>
      <c r="AA7">
        <v>3.5713269463577535</v>
      </c>
      <c r="AB7">
        <v>10.091598768524317</v>
      </c>
      <c r="AC7">
        <v>4.9428625298184086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13.190017490294302</v>
      </c>
      <c r="AL7">
        <v>15.72680969526195</v>
      </c>
      <c r="AM7">
        <v>4.0366073909413478</v>
      </c>
      <c r="AN7">
        <v>0</v>
      </c>
      <c r="AO7">
        <v>0</v>
      </c>
      <c r="AP7">
        <v>1.5047476977908563</v>
      </c>
      <c r="AQ7">
        <v>0</v>
      </c>
      <c r="AR7">
        <v>13.533645585472758</v>
      </c>
      <c r="AS7">
        <v>8.148854353997077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26.86694547113013</v>
      </c>
      <c r="BB7">
        <f t="shared" si="0"/>
        <v>615.88294618270129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82.759882894237066</v>
      </c>
      <c r="L8">
        <v>24.304716465018174</v>
      </c>
      <c r="M8">
        <v>0</v>
      </c>
      <c r="N8">
        <v>29.736675505731419</v>
      </c>
      <c r="O8">
        <v>49.900674344755231</v>
      </c>
      <c r="P8">
        <v>67.925321946709502</v>
      </c>
      <c r="Q8">
        <v>2.7556432576750258</v>
      </c>
      <c r="R8">
        <v>10.636183012994417</v>
      </c>
      <c r="S8">
        <v>6.6442902071498198</v>
      </c>
      <c r="T8">
        <v>0</v>
      </c>
      <c r="U8">
        <v>245.03046634188948</v>
      </c>
      <c r="V8">
        <v>4.6305052533821103</v>
      </c>
      <c r="W8">
        <v>5.9285124821568402</v>
      </c>
      <c r="X8">
        <v>25.121130992753013</v>
      </c>
      <c r="Y8">
        <v>0</v>
      </c>
      <c r="Z8">
        <v>0</v>
      </c>
      <c r="AA8">
        <v>0</v>
      </c>
      <c r="AB8">
        <v>10.091598768524317</v>
      </c>
      <c r="AC8">
        <v>4.9428625298184086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13.190017490294302</v>
      </c>
      <c r="AL8">
        <v>15.72680969526195</v>
      </c>
      <c r="AM8">
        <v>4.0366073909413478</v>
      </c>
      <c r="AN8">
        <v>0</v>
      </c>
      <c r="AO8">
        <v>0</v>
      </c>
      <c r="AP8">
        <v>1.5047476977908563</v>
      </c>
      <c r="AQ8">
        <v>0</v>
      </c>
      <c r="AR8">
        <v>12.969743686078061</v>
      </c>
      <c r="AS8">
        <v>8.148854353997077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26.69409290537768</v>
      </c>
      <c r="BB8">
        <f t="shared" si="0"/>
        <v>611.92056990270135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82.759882894237066</v>
      </c>
      <c r="L9">
        <v>24.304716465018174</v>
      </c>
      <c r="M9">
        <v>0</v>
      </c>
      <c r="N9">
        <v>29.736675505731419</v>
      </c>
      <c r="O9">
        <v>49.900674344755231</v>
      </c>
      <c r="P9">
        <v>67.925321946709502</v>
      </c>
      <c r="Q9">
        <v>2.7556432576750258</v>
      </c>
      <c r="R9">
        <v>10.636183012994417</v>
      </c>
      <c r="S9">
        <v>6.6442902071498198</v>
      </c>
      <c r="T9">
        <v>0</v>
      </c>
      <c r="U9">
        <v>245.03046634188948</v>
      </c>
      <c r="V9">
        <v>4.6305052533821103</v>
      </c>
      <c r="W9">
        <v>5.9285124821568402</v>
      </c>
      <c r="X9">
        <v>25.121130992753013</v>
      </c>
      <c r="Y9">
        <v>0</v>
      </c>
      <c r="Z9">
        <v>0</v>
      </c>
      <c r="AA9">
        <v>0</v>
      </c>
      <c r="AB9">
        <v>10.091598768524317</v>
      </c>
      <c r="AC9">
        <v>4.9428625298184086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13.190017490294302</v>
      </c>
      <c r="AL9">
        <v>15.72680969526195</v>
      </c>
      <c r="AM9">
        <v>4.0366073909413478</v>
      </c>
      <c r="AN9">
        <v>0</v>
      </c>
      <c r="AO9">
        <v>0</v>
      </c>
      <c r="AP9">
        <v>1.5047476977908563</v>
      </c>
      <c r="AQ9">
        <v>0</v>
      </c>
      <c r="AR9">
        <v>12.969743686078061</v>
      </c>
      <c r="AS9">
        <v>8.148854353997077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26.69409290537768</v>
      </c>
      <c r="BB9">
        <f t="shared" si="0"/>
        <v>611.92056990270135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82.759882894237066</v>
      </c>
      <c r="L10">
        <v>24.304716465018174</v>
      </c>
      <c r="M10">
        <v>0</v>
      </c>
      <c r="N10">
        <v>29.736675505731419</v>
      </c>
      <c r="O10">
        <v>49.900674344755231</v>
      </c>
      <c r="P10">
        <v>67.925321946709502</v>
      </c>
      <c r="Q10">
        <v>2.7556432576750258</v>
      </c>
      <c r="R10">
        <v>10.636183012994417</v>
      </c>
      <c r="S10">
        <v>6.6442902071498198</v>
      </c>
      <c r="T10">
        <v>0</v>
      </c>
      <c r="U10">
        <v>245.03046634188948</v>
      </c>
      <c r="V10">
        <v>4.6305052533821103</v>
      </c>
      <c r="W10">
        <v>5.9285124821568402</v>
      </c>
      <c r="X10">
        <v>25.121130992753013</v>
      </c>
      <c r="Y10">
        <v>0</v>
      </c>
      <c r="Z10">
        <v>0</v>
      </c>
      <c r="AA10">
        <v>0</v>
      </c>
      <c r="AB10">
        <v>10.091598768524317</v>
      </c>
      <c r="AC10">
        <v>4.9428625298184086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13.190017490294302</v>
      </c>
      <c r="AL10">
        <v>15.72680969526195</v>
      </c>
      <c r="AM10">
        <v>4.0366073909413478</v>
      </c>
      <c r="AN10">
        <v>0</v>
      </c>
      <c r="AO10">
        <v>0</v>
      </c>
      <c r="AP10">
        <v>1.5047476977908563</v>
      </c>
      <c r="AQ10">
        <v>0</v>
      </c>
      <c r="AR10">
        <v>12.969743686078061</v>
      </c>
      <c r="AS10">
        <v>8.148854353997077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26.69409290537768</v>
      </c>
      <c r="BB10">
        <f t="shared" si="0"/>
        <v>611.92056990270135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82.759882894237066</v>
      </c>
      <c r="L11">
        <v>24.609498257852319</v>
      </c>
      <c r="M11">
        <v>0</v>
      </c>
      <c r="N11">
        <v>29.736675505731419</v>
      </c>
      <c r="O11">
        <v>49.900674344755231</v>
      </c>
      <c r="P11">
        <v>67.925321946709502</v>
      </c>
      <c r="Q11">
        <v>2.8782655931079368</v>
      </c>
      <c r="R11">
        <v>10.636183012994417</v>
      </c>
      <c r="S11">
        <v>6.6442902071498198</v>
      </c>
      <c r="T11">
        <v>0</v>
      </c>
      <c r="U11">
        <v>245.03046634188948</v>
      </c>
      <c r="V11">
        <v>4.6305052533821103</v>
      </c>
      <c r="W11">
        <v>5.9285124821568402</v>
      </c>
      <c r="X11">
        <v>25.121130992753013</v>
      </c>
      <c r="Y11">
        <v>0</v>
      </c>
      <c r="Z11">
        <v>0</v>
      </c>
      <c r="AA11">
        <v>0</v>
      </c>
      <c r="AB11">
        <v>6.7073040701314959</v>
      </c>
      <c r="AC11">
        <v>4.9428625298184086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13.190017490294302</v>
      </c>
      <c r="AL11">
        <v>15.72680969526195</v>
      </c>
      <c r="AM11">
        <v>4.0366073909413478</v>
      </c>
      <c r="AN11">
        <v>0</v>
      </c>
      <c r="AO11">
        <v>0</v>
      </c>
      <c r="AP11">
        <v>0</v>
      </c>
      <c r="AQ11">
        <v>0</v>
      </c>
      <c r="AR11">
        <v>12.969743686078061</v>
      </c>
      <c r="AS11">
        <v>8.4540240403882283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26.520352518669924</v>
      </c>
      <c r="BB11">
        <f t="shared" si="0"/>
        <v>607.93784170788342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82.759882894237066</v>
      </c>
      <c r="L12">
        <v>24.609498257852319</v>
      </c>
      <c r="M12">
        <v>0</v>
      </c>
      <c r="N12">
        <v>29.736675505731419</v>
      </c>
      <c r="O12">
        <v>49.900674344755231</v>
      </c>
      <c r="P12">
        <v>67.925321946709502</v>
      </c>
      <c r="Q12">
        <v>2.8782655931079368</v>
      </c>
      <c r="R12">
        <v>10.636183012994417</v>
      </c>
      <c r="S12">
        <v>6.6442902071498198</v>
      </c>
      <c r="T12">
        <v>0</v>
      </c>
      <c r="U12">
        <v>245.03046634188948</v>
      </c>
      <c r="V12">
        <v>4.6305052533821103</v>
      </c>
      <c r="W12">
        <v>5.9285124821568402</v>
      </c>
      <c r="X12">
        <v>25.121130992753013</v>
      </c>
      <c r="Y12">
        <v>0</v>
      </c>
      <c r="Z12">
        <v>0</v>
      </c>
      <c r="AA12">
        <v>0</v>
      </c>
      <c r="AB12">
        <v>6.7073040701314959</v>
      </c>
      <c r="AC12">
        <v>4.9428625298184086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13.190017490294302</v>
      </c>
      <c r="AL12">
        <v>15.72680969526195</v>
      </c>
      <c r="AM12">
        <v>4.0366073909413478</v>
      </c>
      <c r="AN12">
        <v>0</v>
      </c>
      <c r="AO12">
        <v>0</v>
      </c>
      <c r="AP12">
        <v>0</v>
      </c>
      <c r="AQ12">
        <v>0</v>
      </c>
      <c r="AR12">
        <v>12.969743686078061</v>
      </c>
      <c r="AS12">
        <v>8.4540240403882283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26.520352518669924</v>
      </c>
      <c r="BB12">
        <f t="shared" si="0"/>
        <v>607.93784170788342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82.758978142508425</v>
      </c>
      <c r="L13">
        <v>22.874884331668426</v>
      </c>
      <c r="M13">
        <v>0</v>
      </c>
      <c r="N13">
        <v>29.736675505731419</v>
      </c>
      <c r="O13">
        <v>49.900674344755231</v>
      </c>
      <c r="P13">
        <v>67.650299670410021</v>
      </c>
      <c r="Q13">
        <v>2.8782655931079368</v>
      </c>
      <c r="R13">
        <v>10.636183012994417</v>
      </c>
      <c r="S13">
        <v>6.6442902071498198</v>
      </c>
      <c r="T13">
        <v>0</v>
      </c>
      <c r="U13">
        <v>245.03046634188948</v>
      </c>
      <c r="V13">
        <v>4.6305052533821103</v>
      </c>
      <c r="W13">
        <v>5.9285124821568402</v>
      </c>
      <c r="X13">
        <v>25.121130992753013</v>
      </c>
      <c r="Y13">
        <v>0</v>
      </c>
      <c r="Z13">
        <v>0</v>
      </c>
      <c r="AA13">
        <v>0</v>
      </c>
      <c r="AB13">
        <v>6.7073040701314959</v>
      </c>
      <c r="AC13">
        <v>4.9428625298184086</v>
      </c>
      <c r="AD13">
        <v>0</v>
      </c>
      <c r="AE13">
        <v>12.629418490920475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13.190017490294302</v>
      </c>
      <c r="AL13">
        <v>15.72680969526195</v>
      </c>
      <c r="AM13">
        <v>4.0366073909413478</v>
      </c>
      <c r="AN13">
        <v>0</v>
      </c>
      <c r="AO13">
        <v>0</v>
      </c>
      <c r="AP13">
        <v>0</v>
      </c>
      <c r="AQ13">
        <v>0</v>
      </c>
      <c r="AR13">
        <v>12.969743686078061</v>
      </c>
      <c r="AS13">
        <v>8.4540240403882283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26.43631190678385</v>
      </c>
      <c r="BB13">
        <f t="shared" si="0"/>
        <v>606.01134136555743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82.758978142508425</v>
      </c>
      <c r="L14">
        <v>22.874884331668426</v>
      </c>
      <c r="M14">
        <v>0</v>
      </c>
      <c r="N14">
        <v>29.736675505731419</v>
      </c>
      <c r="O14">
        <v>49.900674344755231</v>
      </c>
      <c r="P14">
        <v>67.650299670410021</v>
      </c>
      <c r="Q14">
        <v>2.8782655931079368</v>
      </c>
      <c r="R14">
        <v>10.636183012994417</v>
      </c>
      <c r="S14">
        <v>6.6442902071498198</v>
      </c>
      <c r="T14">
        <v>0</v>
      </c>
      <c r="U14">
        <v>245.03046634188948</v>
      </c>
      <c r="V14">
        <v>4.6305052533821103</v>
      </c>
      <c r="W14">
        <v>5.9285124821568402</v>
      </c>
      <c r="X14">
        <v>25.121130992753013</v>
      </c>
      <c r="Y14">
        <v>0</v>
      </c>
      <c r="Z14">
        <v>0</v>
      </c>
      <c r="AA14">
        <v>0</v>
      </c>
      <c r="AB14">
        <v>6.7073040701314959</v>
      </c>
      <c r="AC14">
        <v>2.4714312649092043</v>
      </c>
      <c r="AD14">
        <v>0</v>
      </c>
      <c r="AE14">
        <v>12.629418490920475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13.190017490294302</v>
      </c>
      <c r="AL14">
        <v>15.72680969526195</v>
      </c>
      <c r="AM14">
        <v>4.0366073909413478</v>
      </c>
      <c r="AN14">
        <v>0</v>
      </c>
      <c r="AO14">
        <v>0</v>
      </c>
      <c r="AP14">
        <v>0</v>
      </c>
      <c r="AQ14">
        <v>0</v>
      </c>
      <c r="AR14">
        <v>12.969743686078061</v>
      </c>
      <c r="AS14">
        <v>8.4540240403882283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26.333006079910639</v>
      </c>
      <c r="BB14">
        <f t="shared" si="0"/>
        <v>603.64321592752151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82.758978142508425</v>
      </c>
      <c r="L15">
        <v>22.874884331668426</v>
      </c>
      <c r="M15">
        <v>0</v>
      </c>
      <c r="N15">
        <v>29.736675505731419</v>
      </c>
      <c r="O15">
        <v>49.900674344755231</v>
      </c>
      <c r="P15">
        <v>67.650299670410021</v>
      </c>
      <c r="Q15">
        <v>2.8782655931079368</v>
      </c>
      <c r="R15">
        <v>10.636183012994417</v>
      </c>
      <c r="S15">
        <v>6.6442902071498198</v>
      </c>
      <c r="T15">
        <v>0</v>
      </c>
      <c r="U15">
        <v>245.03046634188948</v>
      </c>
      <c r="V15">
        <v>4.6305052533821103</v>
      </c>
      <c r="W15">
        <v>5.9285124821568402</v>
      </c>
      <c r="X15">
        <v>25.121130992753013</v>
      </c>
      <c r="Y15">
        <v>0</v>
      </c>
      <c r="Z15">
        <v>0</v>
      </c>
      <c r="AA15">
        <v>0</v>
      </c>
      <c r="AB15">
        <v>6.7073040701314959</v>
      </c>
      <c r="AC15">
        <v>0</v>
      </c>
      <c r="AD15">
        <v>0</v>
      </c>
      <c r="AE15">
        <v>12.629418490920475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13.190017490294302</v>
      </c>
      <c r="AL15">
        <v>15.72680969526195</v>
      </c>
      <c r="AM15">
        <v>4.0366073909413478</v>
      </c>
      <c r="AN15">
        <v>0</v>
      </c>
      <c r="AO15">
        <v>0</v>
      </c>
      <c r="AP15">
        <v>0</v>
      </c>
      <c r="AQ15">
        <v>0</v>
      </c>
      <c r="AR15">
        <v>12.969743686078061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26.216944160146284</v>
      </c>
      <c r="BB15">
        <f t="shared" si="0"/>
        <v>600.98267689598561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82.758978142508425</v>
      </c>
      <c r="L16">
        <v>22.874884331668426</v>
      </c>
      <c r="M16">
        <v>0</v>
      </c>
      <c r="N16">
        <v>29.736675505731419</v>
      </c>
      <c r="O16">
        <v>49.900674344755231</v>
      </c>
      <c r="P16">
        <v>67.650299670410021</v>
      </c>
      <c r="Q16">
        <v>2.8782655931079368</v>
      </c>
      <c r="R16">
        <v>10.636183012994417</v>
      </c>
      <c r="S16">
        <v>6.6442902071498198</v>
      </c>
      <c r="T16">
        <v>0</v>
      </c>
      <c r="U16">
        <v>245.03046634188948</v>
      </c>
      <c r="V16">
        <v>4.6305052533821103</v>
      </c>
      <c r="W16">
        <v>5.9285124821568402</v>
      </c>
      <c r="X16">
        <v>25.121130992753013</v>
      </c>
      <c r="Y16">
        <v>0</v>
      </c>
      <c r="Z16">
        <v>0</v>
      </c>
      <c r="AA16">
        <v>0</v>
      </c>
      <c r="AB16">
        <v>3.3366283865581297</v>
      </c>
      <c r="AC16">
        <v>0</v>
      </c>
      <c r="AD16">
        <v>0</v>
      </c>
      <c r="AE16">
        <v>12.629418490920475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13.190017490294302</v>
      </c>
      <c r="AL16">
        <v>15.72680969526195</v>
      </c>
      <c r="AM16">
        <v>4.0366073909413478</v>
      </c>
      <c r="AN16">
        <v>0</v>
      </c>
      <c r="AO16">
        <v>0</v>
      </c>
      <c r="AP16">
        <v>0</v>
      </c>
      <c r="AQ16">
        <v>0</v>
      </c>
      <c r="AR16">
        <v>12.969743686078061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26.07604991657292</v>
      </c>
      <c r="BB16">
        <f t="shared" si="0"/>
        <v>597.75289545598548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65.362773146376796</v>
      </c>
      <c r="L17">
        <v>23.867368777055109</v>
      </c>
      <c r="M17">
        <v>0</v>
      </c>
      <c r="N17">
        <v>29.736675505731419</v>
      </c>
      <c r="O17">
        <v>49.900674344755231</v>
      </c>
      <c r="P17">
        <v>67.650299670410021</v>
      </c>
      <c r="Q17">
        <v>5.5070001694973305</v>
      </c>
      <c r="R17">
        <v>10.636183012994417</v>
      </c>
      <c r="S17">
        <v>6.6442902071498198</v>
      </c>
      <c r="T17">
        <v>0</v>
      </c>
      <c r="U17">
        <v>245.03046634188948</v>
      </c>
      <c r="V17">
        <v>4.6305052533821103</v>
      </c>
      <c r="W17">
        <v>5.9285124821568402</v>
      </c>
      <c r="X17">
        <v>25.121130992753013</v>
      </c>
      <c r="Y17">
        <v>0</v>
      </c>
      <c r="Z17">
        <v>1.6856725109580459</v>
      </c>
      <c r="AA17">
        <v>0</v>
      </c>
      <c r="AB17">
        <v>3.3366283865581297</v>
      </c>
      <c r="AC17">
        <v>0</v>
      </c>
      <c r="AD17">
        <v>0</v>
      </c>
      <c r="AE17">
        <v>12.629418490920475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13.190017490294302</v>
      </c>
      <c r="AL17">
        <v>15.72680969526195</v>
      </c>
      <c r="AM17">
        <v>4.0366073909413478</v>
      </c>
      <c r="AN17">
        <v>0</v>
      </c>
      <c r="AO17">
        <v>0</v>
      </c>
      <c r="AP17">
        <v>0</v>
      </c>
      <c r="AQ17">
        <v>0</v>
      </c>
      <c r="AR17">
        <v>12.969743686078061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25.570716613802901</v>
      </c>
      <c r="BB17">
        <f t="shared" si="0"/>
        <v>586.16891529535803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65.360808952758291</v>
      </c>
      <c r="L18">
        <v>27.133623692522459</v>
      </c>
      <c r="M18">
        <v>0</v>
      </c>
      <c r="N18">
        <v>29.736675505731419</v>
      </c>
      <c r="O18">
        <v>49.900674344755231</v>
      </c>
      <c r="P18">
        <v>67.650299670410021</v>
      </c>
      <c r="Q18">
        <v>5.5056793175515777</v>
      </c>
      <c r="R18">
        <v>10.636183012994417</v>
      </c>
      <c r="S18">
        <v>6.642889125299094</v>
      </c>
      <c r="T18">
        <v>0</v>
      </c>
      <c r="U18">
        <v>245.03046634188948</v>
      </c>
      <c r="V18">
        <v>4.6305052533821103</v>
      </c>
      <c r="W18">
        <v>5.9285124821568402</v>
      </c>
      <c r="X18">
        <v>25.121130992753013</v>
      </c>
      <c r="Y18">
        <v>0</v>
      </c>
      <c r="Z18">
        <v>1.6856725109580459</v>
      </c>
      <c r="AA18">
        <v>0</v>
      </c>
      <c r="AB18">
        <v>3.3366283865581297</v>
      </c>
      <c r="AC18">
        <v>0</v>
      </c>
      <c r="AD18">
        <v>0</v>
      </c>
      <c r="AE18">
        <v>12.629418490920475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13.190017490294302</v>
      </c>
      <c r="AL18">
        <v>12.462754852849093</v>
      </c>
      <c r="AM18">
        <v>4.0366073909413478</v>
      </c>
      <c r="AN18">
        <v>0</v>
      </c>
      <c r="AO18">
        <v>0</v>
      </c>
      <c r="AP18">
        <v>0</v>
      </c>
      <c r="AQ18">
        <v>0</v>
      </c>
      <c r="AR18">
        <v>12.969743686078061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25.570612696730635</v>
      </c>
      <c r="BB18">
        <f t="shared" si="0"/>
        <v>586.16653315806968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78.564893914817759</v>
      </c>
      <c r="L19">
        <v>26.142695354811554</v>
      </c>
      <c r="M19">
        <v>0</v>
      </c>
      <c r="N19">
        <v>29.736675505731419</v>
      </c>
      <c r="O19">
        <v>49.900674344755231</v>
      </c>
      <c r="P19">
        <v>67.650299670410021</v>
      </c>
      <c r="Q19">
        <v>5.5056793175515777</v>
      </c>
      <c r="R19">
        <v>10.636183012994417</v>
      </c>
      <c r="S19">
        <v>6.642889125299094</v>
      </c>
      <c r="T19">
        <v>0</v>
      </c>
      <c r="U19">
        <v>245.03046634188948</v>
      </c>
      <c r="V19">
        <v>4.6305052533821103</v>
      </c>
      <c r="W19">
        <v>5.9285124821568402</v>
      </c>
      <c r="X19">
        <v>25.121130992753013</v>
      </c>
      <c r="Y19">
        <v>0</v>
      </c>
      <c r="Z19">
        <v>1.6856725109580459</v>
      </c>
      <c r="AA19">
        <v>0</v>
      </c>
      <c r="AB19">
        <v>3.3366283865581297</v>
      </c>
      <c r="AC19">
        <v>0</v>
      </c>
      <c r="AD19">
        <v>0</v>
      </c>
      <c r="AE19">
        <v>12.629418490920475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13.190017490294302</v>
      </c>
      <c r="AL19">
        <v>12.462754852849093</v>
      </c>
      <c r="AM19">
        <v>4.0366073909413478</v>
      </c>
      <c r="AN19">
        <v>0</v>
      </c>
      <c r="AO19">
        <v>0</v>
      </c>
      <c r="AP19">
        <v>0</v>
      </c>
      <c r="AQ19">
        <v>0</v>
      </c>
      <c r="AR19">
        <v>12.969743686078061</v>
      </c>
      <c r="AS19">
        <v>8.4540240403882283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26.093878736519549</v>
      </c>
      <c r="BB19">
        <f t="shared" si="0"/>
        <v>598.16159342902063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78.564893914817759</v>
      </c>
      <c r="L20">
        <v>26.142695354811554</v>
      </c>
      <c r="M20">
        <v>0</v>
      </c>
      <c r="N20">
        <v>29.736675505731419</v>
      </c>
      <c r="O20">
        <v>49.900674344755231</v>
      </c>
      <c r="P20">
        <v>67.650299670410021</v>
      </c>
      <c r="Q20">
        <v>5.5056793175515777</v>
      </c>
      <c r="R20">
        <v>10.636183012994417</v>
      </c>
      <c r="S20">
        <v>6.642889125299094</v>
      </c>
      <c r="T20">
        <v>0</v>
      </c>
      <c r="U20">
        <v>245.03046634188948</v>
      </c>
      <c r="V20">
        <v>4.6305052533821103</v>
      </c>
      <c r="W20">
        <v>5.9285124821568402</v>
      </c>
      <c r="X20">
        <v>25.121130992753013</v>
      </c>
      <c r="Y20">
        <v>0</v>
      </c>
      <c r="Z20">
        <v>1.6856725109580459</v>
      </c>
      <c r="AA20">
        <v>0</v>
      </c>
      <c r="AB20">
        <v>3.3366283865581297</v>
      </c>
      <c r="AC20">
        <v>0</v>
      </c>
      <c r="AD20">
        <v>0</v>
      </c>
      <c r="AE20">
        <v>12.629418490920475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13.190017490294302</v>
      </c>
      <c r="AL20">
        <v>12.462754852849093</v>
      </c>
      <c r="AM20">
        <v>4.0366073909413478</v>
      </c>
      <c r="AN20">
        <v>0</v>
      </c>
      <c r="AO20">
        <v>0</v>
      </c>
      <c r="AP20">
        <v>0</v>
      </c>
      <c r="AQ20">
        <v>0</v>
      </c>
      <c r="AR20">
        <v>12.969743686078061</v>
      </c>
      <c r="AS20">
        <v>8.4540240403882283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26.093878736519549</v>
      </c>
      <c r="BB20">
        <f t="shared" si="0"/>
        <v>598.16159342902063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85.899572519940449</v>
      </c>
      <c r="L21">
        <v>26.142695354811554</v>
      </c>
      <c r="M21">
        <v>0</v>
      </c>
      <c r="N21">
        <v>29.736675505731419</v>
      </c>
      <c r="O21">
        <v>49.900674344755231</v>
      </c>
      <c r="P21">
        <v>67.650299670410021</v>
      </c>
      <c r="Q21">
        <v>5.7176029849233698</v>
      </c>
      <c r="R21">
        <v>10.636183012994417</v>
      </c>
      <c r="S21">
        <v>6.8965797475938349</v>
      </c>
      <c r="T21">
        <v>0</v>
      </c>
      <c r="U21">
        <v>245.03046634188948</v>
      </c>
      <c r="V21">
        <v>4.6305052533821103</v>
      </c>
      <c r="W21">
        <v>5.9285124821568402</v>
      </c>
      <c r="X21">
        <v>25.121130992753013</v>
      </c>
      <c r="Y21">
        <v>0</v>
      </c>
      <c r="Z21">
        <v>1.6856725109580459</v>
      </c>
      <c r="AA21">
        <v>0</v>
      </c>
      <c r="AB21">
        <v>3.3366283865581297</v>
      </c>
      <c r="AC21">
        <v>0</v>
      </c>
      <c r="AD21">
        <v>0</v>
      </c>
      <c r="AE21">
        <v>12.629418490920475</v>
      </c>
      <c r="AF21">
        <v>0</v>
      </c>
      <c r="AG21">
        <v>0</v>
      </c>
      <c r="AH21">
        <v>0</v>
      </c>
      <c r="AI21">
        <v>0.81271571797119591</v>
      </c>
      <c r="AJ21">
        <v>0</v>
      </c>
      <c r="AK21">
        <v>13.190017490294302</v>
      </c>
      <c r="AL21">
        <v>12.462754852849093</v>
      </c>
      <c r="AM21">
        <v>4.0366073909413478</v>
      </c>
      <c r="AN21">
        <v>0</v>
      </c>
      <c r="AO21">
        <v>0</v>
      </c>
      <c r="AP21">
        <v>0</v>
      </c>
      <c r="AQ21">
        <v>0</v>
      </c>
      <c r="AR21">
        <v>12.969743686078061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26.441146403641795</v>
      </c>
      <c r="BB21">
        <f t="shared" si="0"/>
        <v>606.12216468826762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85.899572519940449</v>
      </c>
      <c r="L22">
        <v>26.142695354811554</v>
      </c>
      <c r="M22">
        <v>0</v>
      </c>
      <c r="N22">
        <v>29.736675505731419</v>
      </c>
      <c r="O22">
        <v>49.900674344755231</v>
      </c>
      <c r="P22">
        <v>67.650299670410021</v>
      </c>
      <c r="Q22">
        <v>5.7176029849233698</v>
      </c>
      <c r="R22">
        <v>10.636183012994417</v>
      </c>
      <c r="S22">
        <v>6.8965797475938349</v>
      </c>
      <c r="T22">
        <v>0</v>
      </c>
      <c r="U22">
        <v>245.03046634188948</v>
      </c>
      <c r="V22">
        <v>4.6305052533821103</v>
      </c>
      <c r="W22">
        <v>5.9285124821568402</v>
      </c>
      <c r="X22">
        <v>25.121130992753013</v>
      </c>
      <c r="Y22">
        <v>0</v>
      </c>
      <c r="Z22">
        <v>1.6856725109580459</v>
      </c>
      <c r="AA22">
        <v>0</v>
      </c>
      <c r="AB22">
        <v>3.3366283865581297</v>
      </c>
      <c r="AC22">
        <v>0</v>
      </c>
      <c r="AD22">
        <v>0</v>
      </c>
      <c r="AE22">
        <v>12.629418490920475</v>
      </c>
      <c r="AF22">
        <v>0</v>
      </c>
      <c r="AG22">
        <v>0</v>
      </c>
      <c r="AH22">
        <v>0</v>
      </c>
      <c r="AI22">
        <v>1.6254319217699853</v>
      </c>
      <c r="AJ22">
        <v>0</v>
      </c>
      <c r="AK22">
        <v>13.190017490294302</v>
      </c>
      <c r="AL22">
        <v>15.72680969526195</v>
      </c>
      <c r="AM22">
        <v>4.0366073909413478</v>
      </c>
      <c r="AN22">
        <v>0</v>
      </c>
      <c r="AO22">
        <v>0</v>
      </c>
      <c r="AP22">
        <v>0</v>
      </c>
      <c r="AQ22">
        <v>0</v>
      </c>
      <c r="AR22">
        <v>12.969743686078061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26.611555433373439</v>
      </c>
      <c r="BB22">
        <f t="shared" si="0"/>
        <v>610.02852670474772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85.899500651113669</v>
      </c>
      <c r="L23">
        <v>26.142695354811554</v>
      </c>
      <c r="M23">
        <v>0</v>
      </c>
      <c r="N23">
        <v>29.736675505731419</v>
      </c>
      <c r="O23">
        <v>49.900674344755231</v>
      </c>
      <c r="P23">
        <v>67.650299670410021</v>
      </c>
      <c r="Q23">
        <v>5.7176029849233698</v>
      </c>
      <c r="R23">
        <v>11.04062783949648</v>
      </c>
      <c r="S23">
        <v>6.8965797475938349</v>
      </c>
      <c r="T23">
        <v>0</v>
      </c>
      <c r="U23">
        <v>245.03046634188948</v>
      </c>
      <c r="V23">
        <v>4.6305052533821103</v>
      </c>
      <c r="W23">
        <v>5.9285124821568402</v>
      </c>
      <c r="X23">
        <v>25.121130992753013</v>
      </c>
      <c r="Y23">
        <v>0</v>
      </c>
      <c r="Z23">
        <v>3.3477457127948229</v>
      </c>
      <c r="AA23">
        <v>3.2283182634105607</v>
      </c>
      <c r="AB23">
        <v>3.3366283865581297</v>
      </c>
      <c r="AC23">
        <v>2.4714312649092043</v>
      </c>
      <c r="AD23">
        <v>0</v>
      </c>
      <c r="AE23">
        <v>12.629418490920475</v>
      </c>
      <c r="AF23">
        <v>0</v>
      </c>
      <c r="AG23">
        <v>0</v>
      </c>
      <c r="AH23">
        <v>5.1204295870381973</v>
      </c>
      <c r="AI23">
        <v>8.4522448272176991</v>
      </c>
      <c r="AJ23">
        <v>0</v>
      </c>
      <c r="AK23">
        <v>13.190017490294302</v>
      </c>
      <c r="AL23">
        <v>21.364722604884157</v>
      </c>
      <c r="AM23">
        <v>4.0366073909413478</v>
      </c>
      <c r="AN23">
        <v>0</v>
      </c>
      <c r="AO23">
        <v>0</v>
      </c>
      <c r="AP23">
        <v>0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27.694813008327621</v>
      </c>
      <c r="BB23">
        <f t="shared" si="0"/>
        <v>634.86052211912795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85.899500651113669</v>
      </c>
      <c r="L24">
        <v>26.142695354811554</v>
      </c>
      <c r="M24">
        <v>0</v>
      </c>
      <c r="N24">
        <v>29.736675505731419</v>
      </c>
      <c r="O24">
        <v>49.900674344755231</v>
      </c>
      <c r="P24">
        <v>67.650299670410021</v>
      </c>
      <c r="Q24">
        <v>5.7176029849233698</v>
      </c>
      <c r="R24">
        <v>11.04062783949648</v>
      </c>
      <c r="S24">
        <v>6.8965797475938349</v>
      </c>
      <c r="T24">
        <v>0</v>
      </c>
      <c r="U24">
        <v>245.03046634188948</v>
      </c>
      <c r="V24">
        <v>4.6305052533821103</v>
      </c>
      <c r="W24">
        <v>8.8914424992730723</v>
      </c>
      <c r="X24">
        <v>25.121130992753013</v>
      </c>
      <c r="Y24">
        <v>0</v>
      </c>
      <c r="Z24">
        <v>3.3477457127948229</v>
      </c>
      <c r="AA24">
        <v>3.2283182634105607</v>
      </c>
      <c r="AB24">
        <v>3.3366283865581297</v>
      </c>
      <c r="AC24">
        <v>4.9428625298184086</v>
      </c>
      <c r="AD24">
        <v>2.3277904830306824</v>
      </c>
      <c r="AE24">
        <v>12.629418490920475</v>
      </c>
      <c r="AF24">
        <v>0</v>
      </c>
      <c r="AG24">
        <v>0</v>
      </c>
      <c r="AH24">
        <v>11.520966505948653</v>
      </c>
      <c r="AI24">
        <v>8.4522448272176991</v>
      </c>
      <c r="AJ24">
        <v>0</v>
      </c>
      <c r="AK24">
        <v>13.190017490294302</v>
      </c>
      <c r="AL24">
        <v>21.364722604884157</v>
      </c>
      <c r="AM24">
        <v>4.0366073909413478</v>
      </c>
      <c r="AN24">
        <v>0</v>
      </c>
      <c r="AO24">
        <v>0</v>
      </c>
      <c r="AP24">
        <v>0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28.286813395317424</v>
      </c>
      <c r="BB24">
        <f t="shared" si="0"/>
        <v>648.4312104161047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85.902259908780309</v>
      </c>
      <c r="L25">
        <v>26.143033257765726</v>
      </c>
      <c r="M25">
        <v>0</v>
      </c>
      <c r="N25">
        <v>29.736675505731419</v>
      </c>
      <c r="O25">
        <v>49.900674344755231</v>
      </c>
      <c r="P25">
        <v>67.650299670410021</v>
      </c>
      <c r="Q25">
        <v>5.5053376905732581</v>
      </c>
      <c r="R25">
        <v>10.639161427515932</v>
      </c>
      <c r="S25">
        <v>6.6425677759283115</v>
      </c>
      <c r="T25">
        <v>0</v>
      </c>
      <c r="U25">
        <v>245.03046634188948</v>
      </c>
      <c r="V25">
        <v>4.6305052533821103</v>
      </c>
      <c r="W25">
        <v>8.8914424992730723</v>
      </c>
      <c r="X25">
        <v>37.675152849754369</v>
      </c>
      <c r="Y25">
        <v>0</v>
      </c>
      <c r="Z25">
        <v>5.0216184366520551</v>
      </c>
      <c r="AA25">
        <v>3.2283182634105607</v>
      </c>
      <c r="AB25">
        <v>6.7073040701314959</v>
      </c>
      <c r="AC25">
        <v>4.9428625298184086</v>
      </c>
      <c r="AD25">
        <v>4.6555812097265701</v>
      </c>
      <c r="AE25">
        <v>12.629418490920475</v>
      </c>
      <c r="AF25">
        <v>0</v>
      </c>
      <c r="AG25">
        <v>0</v>
      </c>
      <c r="AH25">
        <v>18.971191841891045</v>
      </c>
      <c r="AI25">
        <v>8.4522448272176991</v>
      </c>
      <c r="AJ25">
        <v>0</v>
      </c>
      <c r="AK25">
        <v>13.190017490294302</v>
      </c>
      <c r="AL25">
        <v>21.364722604884157</v>
      </c>
      <c r="AM25">
        <v>4.0366073909413478</v>
      </c>
      <c r="AN25">
        <v>0</v>
      </c>
      <c r="AO25">
        <v>0</v>
      </c>
      <c r="AP25">
        <v>0</v>
      </c>
      <c r="AQ25">
        <v>0</v>
      </c>
      <c r="AR25">
        <v>12.969743686078061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29.371441379967976</v>
      </c>
      <c r="BB25">
        <f t="shared" si="0"/>
        <v>673.29462034175424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82.759335451852252</v>
      </c>
      <c r="L26">
        <v>26.143033257765726</v>
      </c>
      <c r="M26">
        <v>0</v>
      </c>
      <c r="N26">
        <v>29.736675505731419</v>
      </c>
      <c r="O26">
        <v>49.900674344755231</v>
      </c>
      <c r="P26">
        <v>67.650299670410021</v>
      </c>
      <c r="Q26">
        <v>5.5053376905732581</v>
      </c>
      <c r="R26">
        <v>10.639161427515932</v>
      </c>
      <c r="S26">
        <v>6.6425677759283115</v>
      </c>
      <c r="T26">
        <v>0</v>
      </c>
      <c r="U26">
        <v>245.03046634188948</v>
      </c>
      <c r="V26">
        <v>4.6305052533821103</v>
      </c>
      <c r="W26">
        <v>8.8914424992730723</v>
      </c>
      <c r="X26">
        <v>37.675152849754369</v>
      </c>
      <c r="Y26">
        <v>0</v>
      </c>
      <c r="Z26">
        <v>5.0216184366520551</v>
      </c>
      <c r="AA26">
        <v>3.2283182634105607</v>
      </c>
      <c r="AB26">
        <v>6.7073040701314959</v>
      </c>
      <c r="AC26">
        <v>4.9428625298184086</v>
      </c>
      <c r="AD26">
        <v>4.6555812097265701</v>
      </c>
      <c r="AE26">
        <v>12.629418490920475</v>
      </c>
      <c r="AF26">
        <v>0</v>
      </c>
      <c r="AG26">
        <v>0</v>
      </c>
      <c r="AH26">
        <v>18.971191841891045</v>
      </c>
      <c r="AI26">
        <v>8.4522448272176991</v>
      </c>
      <c r="AJ26">
        <v>0</v>
      </c>
      <c r="AK26">
        <v>13.190017490294302</v>
      </c>
      <c r="AL26">
        <v>21.364722604884157</v>
      </c>
      <c r="AM26">
        <v>4.0366073909413478</v>
      </c>
      <c r="AN26">
        <v>0</v>
      </c>
      <c r="AO26">
        <v>0</v>
      </c>
      <c r="AP26">
        <v>0</v>
      </c>
      <c r="AQ26">
        <v>0</v>
      </c>
      <c r="AR26">
        <v>12.969743686078061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29.240067137668376</v>
      </c>
      <c r="BB26">
        <f t="shared" si="0"/>
        <v>670.28307012712582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82.765334592889488</v>
      </c>
      <c r="L27">
        <v>26.14243279477504</v>
      </c>
      <c r="M27">
        <v>0</v>
      </c>
      <c r="N27">
        <v>29.736675505731419</v>
      </c>
      <c r="O27">
        <v>49.900674344755231</v>
      </c>
      <c r="P27">
        <v>67.650299670410021</v>
      </c>
      <c r="Q27">
        <v>5.5056793175515777</v>
      </c>
      <c r="R27">
        <v>10.634476926219181</v>
      </c>
      <c r="S27">
        <v>6.6426308339093119</v>
      </c>
      <c r="T27">
        <v>0</v>
      </c>
      <c r="U27">
        <v>245.03046634188948</v>
      </c>
      <c r="V27">
        <v>4.6305052533821103</v>
      </c>
      <c r="W27">
        <v>8.8914424992730723</v>
      </c>
      <c r="X27">
        <v>25.121130992753013</v>
      </c>
      <c r="Y27">
        <v>0</v>
      </c>
      <c r="Z27">
        <v>5.0216184366520551</v>
      </c>
      <c r="AA27">
        <v>3.2283182634105607</v>
      </c>
      <c r="AB27">
        <v>6.7073040701314959</v>
      </c>
      <c r="AC27">
        <v>4.9428625298184086</v>
      </c>
      <c r="AD27">
        <v>4.6555812097265701</v>
      </c>
      <c r="AE27">
        <v>12.629418490920475</v>
      </c>
      <c r="AF27">
        <v>0</v>
      </c>
      <c r="AG27">
        <v>0</v>
      </c>
      <c r="AH27">
        <v>16.641396352536006</v>
      </c>
      <c r="AI27">
        <v>8.4522448272176991</v>
      </c>
      <c r="AJ27">
        <v>0</v>
      </c>
      <c r="AK27">
        <v>13.190017490294302</v>
      </c>
      <c r="AL27">
        <v>21.364722604884157</v>
      </c>
      <c r="AM27">
        <v>4.0366073909413478</v>
      </c>
      <c r="AN27">
        <v>0</v>
      </c>
      <c r="AO27">
        <v>0</v>
      </c>
      <c r="AP27">
        <v>0.29440712369350364</v>
      </c>
      <c r="AQ27">
        <v>0</v>
      </c>
      <c r="AR27">
        <v>12.969743686078061</v>
      </c>
      <c r="AS27">
        <v>8.148854353997077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28.630276558780508</v>
      </c>
      <c r="BB27">
        <f t="shared" si="0"/>
        <v>656.30456934506014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82.760006325131528</v>
      </c>
      <c r="L28">
        <v>26.14243279477504</v>
      </c>
      <c r="M28">
        <v>0</v>
      </c>
      <c r="N28">
        <v>29.736675505731419</v>
      </c>
      <c r="O28">
        <v>49.900674344755231</v>
      </c>
      <c r="P28">
        <v>67.650299670410021</v>
      </c>
      <c r="Q28">
        <v>5.5056793175515777</v>
      </c>
      <c r="R28">
        <v>10.636183012994417</v>
      </c>
      <c r="S28">
        <v>6.642889125299094</v>
      </c>
      <c r="T28">
        <v>0</v>
      </c>
      <c r="U28">
        <v>245.03046634188948</v>
      </c>
      <c r="V28">
        <v>4.6305052533821103</v>
      </c>
      <c r="W28">
        <v>8.8914424992730723</v>
      </c>
      <c r="X28">
        <v>25.121130992753013</v>
      </c>
      <c r="Y28">
        <v>0</v>
      </c>
      <c r="Z28">
        <v>5.0216184366520551</v>
      </c>
      <c r="AA28">
        <v>6.4566365268211214</v>
      </c>
      <c r="AB28">
        <v>6.7073040701314959</v>
      </c>
      <c r="AC28">
        <v>4.9428625298184086</v>
      </c>
      <c r="AD28">
        <v>4.6555812097265701</v>
      </c>
      <c r="AE28">
        <v>12.629418490920475</v>
      </c>
      <c r="AF28">
        <v>0</v>
      </c>
      <c r="AG28">
        <v>0</v>
      </c>
      <c r="AH28">
        <v>18.971191841891045</v>
      </c>
      <c r="AI28">
        <v>8.4522448272176991</v>
      </c>
      <c r="AJ28">
        <v>0</v>
      </c>
      <c r="AK28">
        <v>13.190017490294302</v>
      </c>
      <c r="AL28">
        <v>21.364722604884157</v>
      </c>
      <c r="AM28">
        <v>4.0366073909413478</v>
      </c>
      <c r="AN28">
        <v>0</v>
      </c>
      <c r="AO28">
        <v>0</v>
      </c>
      <c r="AP28">
        <v>0.29440712369350364</v>
      </c>
      <c r="AQ28">
        <v>0</v>
      </c>
      <c r="AR28">
        <v>12.969743686078061</v>
      </c>
      <c r="AS28">
        <v>8.148854353997077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28.862465103061126</v>
      </c>
      <c r="BB28">
        <f t="shared" si="0"/>
        <v>661.62713066395224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82.760761015896776</v>
      </c>
      <c r="L29">
        <v>26.14243279477504</v>
      </c>
      <c r="M29">
        <v>0</v>
      </c>
      <c r="N29">
        <v>29.736675505731419</v>
      </c>
      <c r="O29">
        <v>49.900674344755231</v>
      </c>
      <c r="P29">
        <v>67.650299670410021</v>
      </c>
      <c r="Q29">
        <v>5.5056793175515777</v>
      </c>
      <c r="R29">
        <v>10.636183012994417</v>
      </c>
      <c r="S29">
        <v>6.642889125299094</v>
      </c>
      <c r="T29">
        <v>0</v>
      </c>
      <c r="U29">
        <v>245.03046634188948</v>
      </c>
      <c r="V29">
        <v>4.6305052533821103</v>
      </c>
      <c r="W29">
        <v>8.8914424992730723</v>
      </c>
      <c r="X29">
        <v>25.121130992753013</v>
      </c>
      <c r="Y29">
        <v>0</v>
      </c>
      <c r="Z29">
        <v>5.0216184366520551</v>
      </c>
      <c r="AA29">
        <v>7.1765515737841783</v>
      </c>
      <c r="AB29">
        <v>6.7073040701314959</v>
      </c>
      <c r="AC29">
        <v>4.9428625298184086</v>
      </c>
      <c r="AD29">
        <v>4.6555812097265701</v>
      </c>
      <c r="AE29">
        <v>12.629418490920475</v>
      </c>
      <c r="AF29">
        <v>0</v>
      </c>
      <c r="AG29">
        <v>0</v>
      </c>
      <c r="AH29">
        <v>18.945589653725733</v>
      </c>
      <c r="AI29">
        <v>1.6254319217699853</v>
      </c>
      <c r="AJ29">
        <v>0</v>
      </c>
      <c r="AK29">
        <v>13.190017490294302</v>
      </c>
      <c r="AL29">
        <v>15.72680969526195</v>
      </c>
      <c r="AM29">
        <v>4.0366073909413478</v>
      </c>
      <c r="AN29">
        <v>0</v>
      </c>
      <c r="AO29">
        <v>0</v>
      </c>
      <c r="AP29">
        <v>0.29440712369350364</v>
      </c>
      <c r="AQ29">
        <v>0</v>
      </c>
      <c r="AR29">
        <v>12.969743686078061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28.370493387562931</v>
      </c>
      <c r="BB29">
        <f t="shared" si="0"/>
        <v>650.34944411394349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82.761006683048819</v>
      </c>
      <c r="L30">
        <v>26.14243279477504</v>
      </c>
      <c r="M30">
        <v>0</v>
      </c>
      <c r="N30">
        <v>29.736675505731419</v>
      </c>
      <c r="O30">
        <v>49.900674344755231</v>
      </c>
      <c r="P30">
        <v>67.650299670410021</v>
      </c>
      <c r="Q30">
        <v>5.5056793175515777</v>
      </c>
      <c r="R30">
        <v>10.636183012994417</v>
      </c>
      <c r="S30">
        <v>6.642889125299094</v>
      </c>
      <c r="T30">
        <v>0</v>
      </c>
      <c r="U30">
        <v>245.03046634188948</v>
      </c>
      <c r="V30">
        <v>4.6305052533821103</v>
      </c>
      <c r="W30">
        <v>8.8914424992730723</v>
      </c>
      <c r="X30">
        <v>25.121130992753013</v>
      </c>
      <c r="Y30">
        <v>0</v>
      </c>
      <c r="Z30">
        <v>5.0216184366520551</v>
      </c>
      <c r="AA30">
        <v>7.1765515737841783</v>
      </c>
      <c r="AB30">
        <v>6.7073040701314959</v>
      </c>
      <c r="AC30">
        <v>4.9428625298184086</v>
      </c>
      <c r="AD30">
        <v>4.6555812097265701</v>
      </c>
      <c r="AE30">
        <v>12.629418490920475</v>
      </c>
      <c r="AF30">
        <v>0</v>
      </c>
      <c r="AG30">
        <v>0</v>
      </c>
      <c r="AH30">
        <v>17.537471640576076</v>
      </c>
      <c r="AI30">
        <v>0.81271571797119591</v>
      </c>
      <c r="AJ30">
        <v>0</v>
      </c>
      <c r="AK30">
        <v>13.190017490294302</v>
      </c>
      <c r="AL30">
        <v>15.72680969526195</v>
      </c>
      <c r="AM30">
        <v>4.0366073909413478</v>
      </c>
      <c r="AN30">
        <v>0</v>
      </c>
      <c r="AO30">
        <v>0</v>
      </c>
      <c r="AP30">
        <v>0.29440712369350364</v>
      </c>
      <c r="AQ30">
        <v>0</v>
      </c>
      <c r="AR30">
        <v>12.969743686078061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28.277672786181455</v>
      </c>
      <c r="BB30">
        <f t="shared" si="0"/>
        <v>648.22167616552872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82.766333524349747</v>
      </c>
      <c r="L31">
        <v>26.142299190120482</v>
      </c>
      <c r="M31">
        <v>0</v>
      </c>
      <c r="N31">
        <v>29.736675505731419</v>
      </c>
      <c r="O31">
        <v>49.900674344755231</v>
      </c>
      <c r="P31">
        <v>67.650299670410021</v>
      </c>
      <c r="Q31">
        <v>5.5053376905732581</v>
      </c>
      <c r="R31">
        <v>10.636183012994417</v>
      </c>
      <c r="S31">
        <v>6.6425677759283115</v>
      </c>
      <c r="T31">
        <v>0</v>
      </c>
      <c r="U31">
        <v>245.03046634188948</v>
      </c>
      <c r="V31">
        <v>4.6305052533821103</v>
      </c>
      <c r="W31">
        <v>8.8914424992730723</v>
      </c>
      <c r="X31">
        <v>25.121130992753013</v>
      </c>
      <c r="Y31">
        <v>0</v>
      </c>
      <c r="Z31">
        <v>5.0216184366520551</v>
      </c>
      <c r="AA31">
        <v>7.1765515737841783</v>
      </c>
      <c r="AB31">
        <v>6.7073040701314959</v>
      </c>
      <c r="AC31">
        <v>4.9428625298184086</v>
      </c>
      <c r="AD31">
        <v>4.6555812097265701</v>
      </c>
      <c r="AE31">
        <v>12.629418490920475</v>
      </c>
      <c r="AF31">
        <v>0</v>
      </c>
      <c r="AG31">
        <v>0</v>
      </c>
      <c r="AH31">
        <v>15.361289020663744</v>
      </c>
      <c r="AI31">
        <v>0</v>
      </c>
      <c r="AJ31">
        <v>0</v>
      </c>
      <c r="AK31">
        <v>13.190017490294302</v>
      </c>
      <c r="AL31">
        <v>15.72680969526195</v>
      </c>
      <c r="AM31">
        <v>4.0366073909413478</v>
      </c>
      <c r="AN31">
        <v>0</v>
      </c>
      <c r="AO31">
        <v>0</v>
      </c>
      <c r="AP31">
        <v>0.29440712369350364</v>
      </c>
      <c r="AQ31">
        <v>0</v>
      </c>
      <c r="AR31">
        <v>12.969743686078061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28.152926200538346</v>
      </c>
      <c r="BB31">
        <f t="shared" si="0"/>
        <v>645.36205467358548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63.347463237619657</v>
      </c>
      <c r="L32">
        <v>26.142299190120482</v>
      </c>
      <c r="M32">
        <v>0</v>
      </c>
      <c r="N32">
        <v>29.736675505731419</v>
      </c>
      <c r="O32">
        <v>49.900674344755231</v>
      </c>
      <c r="P32">
        <v>67.650299670410021</v>
      </c>
      <c r="Q32">
        <v>5.5053376905732581</v>
      </c>
      <c r="R32">
        <v>10.639161427515932</v>
      </c>
      <c r="S32">
        <v>6.6425677759283115</v>
      </c>
      <c r="T32">
        <v>0</v>
      </c>
      <c r="U32">
        <v>245.03046634188948</v>
      </c>
      <c r="V32">
        <v>4.8077993734440376</v>
      </c>
      <c r="W32">
        <v>9.2253933912645483</v>
      </c>
      <c r="X32">
        <v>25.121130992753013</v>
      </c>
      <c r="Y32">
        <v>0</v>
      </c>
      <c r="Z32">
        <v>5.0216184366520551</v>
      </c>
      <c r="AA32">
        <v>7.1765515737841783</v>
      </c>
      <c r="AB32">
        <v>6.7073040701314959</v>
      </c>
      <c r="AC32">
        <v>4.9428625298184086</v>
      </c>
      <c r="AD32">
        <v>4.6555812097265701</v>
      </c>
      <c r="AE32">
        <v>12.629418490920475</v>
      </c>
      <c r="AF32">
        <v>0</v>
      </c>
      <c r="AG32">
        <v>0</v>
      </c>
      <c r="AH32">
        <v>10.240859433625548</v>
      </c>
      <c r="AI32">
        <v>0</v>
      </c>
      <c r="AJ32">
        <v>0</v>
      </c>
      <c r="AK32">
        <v>13.190017490294302</v>
      </c>
      <c r="AL32">
        <v>15.72680969526195</v>
      </c>
      <c r="AM32">
        <v>4.0366073909413478</v>
      </c>
      <c r="AN32">
        <v>0</v>
      </c>
      <c r="AO32">
        <v>0</v>
      </c>
      <c r="AP32">
        <v>0.29440712369350364</v>
      </c>
      <c r="AQ32">
        <v>0</v>
      </c>
      <c r="AR32">
        <v>12.969743686078061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27.14867800504566</v>
      </c>
      <c r="BB32">
        <f t="shared" si="0"/>
        <v>622.3412264218847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63.347463237619657</v>
      </c>
      <c r="L33">
        <v>26.142299190120482</v>
      </c>
      <c r="M33">
        <v>0</v>
      </c>
      <c r="N33">
        <v>29.736675505731419</v>
      </c>
      <c r="O33">
        <v>49.900674344755231</v>
      </c>
      <c r="P33">
        <v>67.650299670410021</v>
      </c>
      <c r="Q33">
        <v>5.5053376905732581</v>
      </c>
      <c r="R33">
        <v>10.639161427515932</v>
      </c>
      <c r="S33">
        <v>6.6425677759283115</v>
      </c>
      <c r="T33">
        <v>0</v>
      </c>
      <c r="U33">
        <v>245.03046634188948</v>
      </c>
      <c r="V33">
        <v>4.8077993734440376</v>
      </c>
      <c r="W33">
        <v>9.2253933912645483</v>
      </c>
      <c r="X33">
        <v>37.675152849754369</v>
      </c>
      <c r="Y33">
        <v>0</v>
      </c>
      <c r="Z33">
        <v>1.6738727238572322</v>
      </c>
      <c r="AA33">
        <v>7.1765515737841783</v>
      </c>
      <c r="AB33">
        <v>6.7073040701314959</v>
      </c>
      <c r="AC33">
        <v>4.9428625298184086</v>
      </c>
      <c r="AD33">
        <v>4.6555812097265701</v>
      </c>
      <c r="AE33">
        <v>12.629418490920475</v>
      </c>
      <c r="AF33">
        <v>0</v>
      </c>
      <c r="AG33">
        <v>0</v>
      </c>
      <c r="AH33">
        <v>5.1204295870381973</v>
      </c>
      <c r="AI33">
        <v>0</v>
      </c>
      <c r="AJ33">
        <v>0</v>
      </c>
      <c r="AK33">
        <v>13.190017490294302</v>
      </c>
      <c r="AL33">
        <v>15.72680969526195</v>
      </c>
      <c r="AM33">
        <v>4.0366073909413478</v>
      </c>
      <c r="AN33">
        <v>0</v>
      </c>
      <c r="AO33">
        <v>0</v>
      </c>
      <c r="AP33">
        <v>0.29440712369350364</v>
      </c>
      <c r="AQ33">
        <v>0</v>
      </c>
      <c r="AR33">
        <v>12.969743686078061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27.319466380286144</v>
      </c>
      <c r="BB33">
        <f t="shared" si="0"/>
        <v>626.25628434426335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40.691072683736763</v>
      </c>
      <c r="L34">
        <v>9.3298258489838819</v>
      </c>
      <c r="M34">
        <v>0</v>
      </c>
      <c r="N34">
        <v>29.736675505731419</v>
      </c>
      <c r="O34">
        <v>49.900674344755231</v>
      </c>
      <c r="P34">
        <v>67.650299670410021</v>
      </c>
      <c r="Q34">
        <v>1.5330800033337464</v>
      </c>
      <c r="R34">
        <v>10.639161427515932</v>
      </c>
      <c r="S34">
        <v>3.0340434389699169</v>
      </c>
      <c r="T34">
        <v>0</v>
      </c>
      <c r="U34">
        <v>245.03046634188948</v>
      </c>
      <c r="V34">
        <v>4.8077993734440376</v>
      </c>
      <c r="W34">
        <v>9.2253933912645483</v>
      </c>
      <c r="X34">
        <v>37.675152849754369</v>
      </c>
      <c r="Y34">
        <v>0</v>
      </c>
      <c r="Z34">
        <v>1.6738727238572322</v>
      </c>
      <c r="AA34">
        <v>6.4566365268211214</v>
      </c>
      <c r="AB34">
        <v>6.7073040701314959</v>
      </c>
      <c r="AC34">
        <v>4.9428625298184086</v>
      </c>
      <c r="AD34">
        <v>4.6555812097265701</v>
      </c>
      <c r="AE34">
        <v>12.629418490920475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13.190017490294302</v>
      </c>
      <c r="AL34">
        <v>15.72680969526195</v>
      </c>
      <c r="AM34">
        <v>4.0366073909413478</v>
      </c>
      <c r="AN34">
        <v>0</v>
      </c>
      <c r="AO34">
        <v>0</v>
      </c>
      <c r="AP34">
        <v>0.29440712369350364</v>
      </c>
      <c r="AQ34">
        <v>0</v>
      </c>
      <c r="AR34">
        <v>12.969743686078061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25.108664775161614</v>
      </c>
      <c r="BB34">
        <f t="shared" si="0"/>
        <v>575.5770953961694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40.691072683736763</v>
      </c>
      <c r="L35">
        <v>9.3298258489838819</v>
      </c>
      <c r="M35">
        <v>0</v>
      </c>
      <c r="N35">
        <v>29.736675505731419</v>
      </c>
      <c r="O35">
        <v>49.900674344755231</v>
      </c>
      <c r="P35">
        <v>67.650299670410021</v>
      </c>
      <c r="Q35">
        <v>1.5330800033337464</v>
      </c>
      <c r="R35">
        <v>10.639161427515932</v>
      </c>
      <c r="S35">
        <v>3.0340434389699169</v>
      </c>
      <c r="T35">
        <v>0</v>
      </c>
      <c r="U35">
        <v>245.03046634188948</v>
      </c>
      <c r="V35">
        <v>3.4969670268873219</v>
      </c>
      <c r="W35">
        <v>9.2253933912645483</v>
      </c>
      <c r="X35">
        <v>37.675152849754369</v>
      </c>
      <c r="Y35">
        <v>0</v>
      </c>
      <c r="Z35">
        <v>1.6738727238572322</v>
      </c>
      <c r="AA35">
        <v>6.4566365268211214</v>
      </c>
      <c r="AB35">
        <v>3.3366283865581297</v>
      </c>
      <c r="AC35">
        <v>2.4714312649092043</v>
      </c>
      <c r="AD35">
        <v>4.6555812097265701</v>
      </c>
      <c r="AE35">
        <v>12.629418490920475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13.190017490294302</v>
      </c>
      <c r="AL35">
        <v>12.462754852849093</v>
      </c>
      <c r="AM35">
        <v>4.0366073909413478</v>
      </c>
      <c r="AN35">
        <v>0</v>
      </c>
      <c r="AO35">
        <v>0</v>
      </c>
      <c r="AP35">
        <v>0.13084752218508297</v>
      </c>
      <c r="AQ35">
        <v>0</v>
      </c>
      <c r="AR35">
        <v>12.969743686078061</v>
      </c>
      <c r="AS35">
        <v>8.4540240403882283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24.679153721764209</v>
      </c>
      <c r="BB35">
        <f t="shared" si="0"/>
        <v>565.7312223969974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40.691072683736763</v>
      </c>
      <c r="L36">
        <v>9.3298258489838819</v>
      </c>
      <c r="M36">
        <v>0</v>
      </c>
      <c r="N36">
        <v>29.736675505731419</v>
      </c>
      <c r="O36">
        <v>49.900674344755231</v>
      </c>
      <c r="P36">
        <v>67.650299670410021</v>
      </c>
      <c r="Q36">
        <v>1.5330800033337464</v>
      </c>
      <c r="R36">
        <v>10.639161427515932</v>
      </c>
      <c r="S36">
        <v>3.0340434389699169</v>
      </c>
      <c r="T36">
        <v>0</v>
      </c>
      <c r="U36">
        <v>245.03046634188948</v>
      </c>
      <c r="V36">
        <v>2.8570224151126271</v>
      </c>
      <c r="W36">
        <v>9.2253933912645483</v>
      </c>
      <c r="X36">
        <v>37.675152849754369</v>
      </c>
      <c r="Y36">
        <v>0</v>
      </c>
      <c r="Z36">
        <v>1.6738727238572322</v>
      </c>
      <c r="AA36">
        <v>3.2283182634105607</v>
      </c>
      <c r="AB36">
        <v>3.3366283865581297</v>
      </c>
      <c r="AC36">
        <v>2.4714312649092043</v>
      </c>
      <c r="AD36">
        <v>4.6555812097265701</v>
      </c>
      <c r="AE36">
        <v>12.629418490920475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13.190017490294302</v>
      </c>
      <c r="AL36">
        <v>12.462754852849093</v>
      </c>
      <c r="AM36">
        <v>4.0366073909413478</v>
      </c>
      <c r="AN36">
        <v>0</v>
      </c>
      <c r="AO36">
        <v>0</v>
      </c>
      <c r="AP36">
        <v>0.13084752218508297</v>
      </c>
      <c r="AQ36">
        <v>0</v>
      </c>
      <c r="AR36">
        <v>12.969743686078061</v>
      </c>
      <c r="AS36">
        <v>8.4540240403882283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24.517460333581461</v>
      </c>
      <c r="BB36">
        <f t="shared" si="0"/>
        <v>562.02465290999487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40.691072683736763</v>
      </c>
      <c r="L37">
        <v>9.3298258489838819</v>
      </c>
      <c r="M37">
        <v>0</v>
      </c>
      <c r="N37">
        <v>29.736675505731419</v>
      </c>
      <c r="O37">
        <v>49.900674344755231</v>
      </c>
      <c r="P37">
        <v>67.650299670410021</v>
      </c>
      <c r="Q37">
        <v>1.5335473744947166</v>
      </c>
      <c r="R37">
        <v>10.635040862707756</v>
      </c>
      <c r="S37">
        <v>3.0340434389699169</v>
      </c>
      <c r="T37">
        <v>0</v>
      </c>
      <c r="U37">
        <v>245.03046634188948</v>
      </c>
      <c r="V37">
        <v>0</v>
      </c>
      <c r="W37">
        <v>8.8896312780708424</v>
      </c>
      <c r="X37">
        <v>37.675152849754369</v>
      </c>
      <c r="Y37">
        <v>0</v>
      </c>
      <c r="Z37">
        <v>1.6738727238572322</v>
      </c>
      <c r="AA37">
        <v>3.2283182634105607</v>
      </c>
      <c r="AB37">
        <v>3.3366283865581297</v>
      </c>
      <c r="AC37">
        <v>2.4389125283656856</v>
      </c>
      <c r="AD37">
        <v>4.6555812097265701</v>
      </c>
      <c r="AE37">
        <v>12.629418490920475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13.190017490294302</v>
      </c>
      <c r="AL37">
        <v>12.462754852849093</v>
      </c>
      <c r="AM37">
        <v>4.0366073909413478</v>
      </c>
      <c r="AN37">
        <v>0</v>
      </c>
      <c r="AO37">
        <v>0</v>
      </c>
      <c r="AP37">
        <v>0.13084752218508297</v>
      </c>
      <c r="AQ37">
        <v>0</v>
      </c>
      <c r="AR37">
        <v>12.969743686078061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24.369733860725134</v>
      </c>
      <c r="BB37">
        <f t="shared" si="0"/>
        <v>558.63825323796289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40.691072683736763</v>
      </c>
      <c r="L38">
        <v>9.3298258489838819</v>
      </c>
      <c r="M38">
        <v>0</v>
      </c>
      <c r="N38">
        <v>29.736675505731419</v>
      </c>
      <c r="O38">
        <v>49.900674344755231</v>
      </c>
      <c r="P38">
        <v>67.650299670410021</v>
      </c>
      <c r="Q38">
        <v>1.5335473744947166</v>
      </c>
      <c r="R38">
        <v>10.639314684017831</v>
      </c>
      <c r="S38">
        <v>3.0340434389699169</v>
      </c>
      <c r="T38">
        <v>0</v>
      </c>
      <c r="U38">
        <v>245.03046634188948</v>
      </c>
      <c r="V38">
        <v>0</v>
      </c>
      <c r="W38">
        <v>8.8896312780708424</v>
      </c>
      <c r="X38">
        <v>37.675152849754369</v>
      </c>
      <c r="Y38">
        <v>0</v>
      </c>
      <c r="Z38">
        <v>1.6738727238572322</v>
      </c>
      <c r="AA38">
        <v>3.2283182634105607</v>
      </c>
      <c r="AB38">
        <v>3.3366283865581297</v>
      </c>
      <c r="AC38">
        <v>0</v>
      </c>
      <c r="AD38">
        <v>4.6555812097265701</v>
      </c>
      <c r="AE38">
        <v>12.629418490920475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13.190017490294302</v>
      </c>
      <c r="AL38">
        <v>12.462754852849093</v>
      </c>
      <c r="AM38">
        <v>4.0366073909413478</v>
      </c>
      <c r="AN38">
        <v>0</v>
      </c>
      <c r="AO38">
        <v>0</v>
      </c>
      <c r="AP38">
        <v>0.13084752218508297</v>
      </c>
      <c r="AQ38">
        <v>0</v>
      </c>
      <c r="AR38">
        <v>12.969743686078061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24.267965962770212</v>
      </c>
      <c r="BB38">
        <f t="shared" si="0"/>
        <v>556.30538242886212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40.691072683736763</v>
      </c>
      <c r="L39">
        <v>9.3298258489838819</v>
      </c>
      <c r="M39">
        <v>0</v>
      </c>
      <c r="N39">
        <v>29.736675505731419</v>
      </c>
      <c r="O39">
        <v>49.900674344755231</v>
      </c>
      <c r="P39">
        <v>67.650299670410021</v>
      </c>
      <c r="Q39">
        <v>1.5335473744947166</v>
      </c>
      <c r="R39">
        <v>10.639314684017831</v>
      </c>
      <c r="S39">
        <v>3.0340434389699169</v>
      </c>
      <c r="T39">
        <v>0</v>
      </c>
      <c r="U39">
        <v>245.03046634188948</v>
      </c>
      <c r="V39">
        <v>0</v>
      </c>
      <c r="W39">
        <v>8.8896312780708424</v>
      </c>
      <c r="X39">
        <v>37.675152849754369</v>
      </c>
      <c r="Y39">
        <v>0</v>
      </c>
      <c r="Z39">
        <v>1.6738727238572322</v>
      </c>
      <c r="AA39">
        <v>0</v>
      </c>
      <c r="AB39">
        <v>3.3366283865581297</v>
      </c>
      <c r="AC39">
        <v>0</v>
      </c>
      <c r="AD39">
        <v>2.3277904830306824</v>
      </c>
      <c r="AE39">
        <v>12.629418490920475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13.190017490294302</v>
      </c>
      <c r="AL39">
        <v>12.462754852849093</v>
      </c>
      <c r="AM39">
        <v>4.0366073909413478</v>
      </c>
      <c r="AN39">
        <v>0</v>
      </c>
      <c r="AO39">
        <v>0</v>
      </c>
      <c r="AP39">
        <v>0.13084752218508297</v>
      </c>
      <c r="AQ39">
        <v>0</v>
      </c>
      <c r="AR39">
        <v>12.969743686078061</v>
      </c>
      <c r="AS39">
        <v>8.148854353997077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24.035720606983766</v>
      </c>
      <c r="BB39">
        <f t="shared" si="0"/>
        <v>550.98151879454213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40.691072683736763</v>
      </c>
      <c r="L40">
        <v>9.3298258489838819</v>
      </c>
      <c r="M40">
        <v>0</v>
      </c>
      <c r="N40">
        <v>29.736675505731419</v>
      </c>
      <c r="O40">
        <v>49.900674344755231</v>
      </c>
      <c r="P40">
        <v>67.650299670410021</v>
      </c>
      <c r="Q40">
        <v>1.5335473744947166</v>
      </c>
      <c r="R40">
        <v>10.639314684017831</v>
      </c>
      <c r="S40">
        <v>3.0340434389699169</v>
      </c>
      <c r="T40">
        <v>0</v>
      </c>
      <c r="U40">
        <v>245.03046634188948</v>
      </c>
      <c r="V40">
        <v>0</v>
      </c>
      <c r="W40">
        <v>8.8896312780708424</v>
      </c>
      <c r="X40">
        <v>37.675152849754369</v>
      </c>
      <c r="Y40">
        <v>0</v>
      </c>
      <c r="Z40">
        <v>1.6738727238572322</v>
      </c>
      <c r="AA40">
        <v>0</v>
      </c>
      <c r="AB40">
        <v>3.3366283865581297</v>
      </c>
      <c r="AC40">
        <v>0</v>
      </c>
      <c r="AD40">
        <v>0</v>
      </c>
      <c r="AE40">
        <v>12.0617303558756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13.190017490294302</v>
      </c>
      <c r="AL40">
        <v>12.462754852849093</v>
      </c>
      <c r="AM40">
        <v>4.0366073909413478</v>
      </c>
      <c r="AN40">
        <v>0</v>
      </c>
      <c r="AO40">
        <v>0</v>
      </c>
      <c r="AP40">
        <v>0.13084752218508297</v>
      </c>
      <c r="AQ40">
        <v>0</v>
      </c>
      <c r="AR40">
        <v>13.533645585472758</v>
      </c>
      <c r="AS40">
        <v>8.148854353997077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23.938260700142905</v>
      </c>
      <c r="BB40">
        <f t="shared" si="0"/>
        <v>548.74740198270206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40.691072683736763</v>
      </c>
      <c r="L41">
        <v>9.3298258489838819</v>
      </c>
      <c r="M41">
        <v>0</v>
      </c>
      <c r="N41">
        <v>29.736675505731419</v>
      </c>
      <c r="O41">
        <v>49.900674344755231</v>
      </c>
      <c r="P41">
        <v>67.650299670410021</v>
      </c>
      <c r="Q41">
        <v>1.5335473744947166</v>
      </c>
      <c r="R41">
        <v>10.639314684017831</v>
      </c>
      <c r="S41">
        <v>3.0340434389699169</v>
      </c>
      <c r="T41">
        <v>0</v>
      </c>
      <c r="U41">
        <v>245.03046634188948</v>
      </c>
      <c r="V41">
        <v>0</v>
      </c>
      <c r="W41">
        <v>8.8896312780708424</v>
      </c>
      <c r="X41">
        <v>31.308668826021695</v>
      </c>
      <c r="Y41">
        <v>0</v>
      </c>
      <c r="Z41">
        <v>1.6738727238572322</v>
      </c>
      <c r="AA41">
        <v>0</v>
      </c>
      <c r="AB41">
        <v>3.3366283865581297</v>
      </c>
      <c r="AC41">
        <v>0</v>
      </c>
      <c r="AD41">
        <v>0</v>
      </c>
      <c r="AE41">
        <v>8.3907691546649961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13.190017490294302</v>
      </c>
      <c r="AL41">
        <v>12.462754852849093</v>
      </c>
      <c r="AM41">
        <v>4.0366073909413478</v>
      </c>
      <c r="AN41">
        <v>0</v>
      </c>
      <c r="AO41">
        <v>0</v>
      </c>
      <c r="AP41">
        <v>0.13084752218508297</v>
      </c>
      <c r="AQ41">
        <v>0</v>
      </c>
      <c r="AR41">
        <v>13.533645585472758</v>
      </c>
      <c r="AS41">
        <v>8.148854353997077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23.518695489740274</v>
      </c>
      <c r="BB41">
        <f t="shared" si="0"/>
        <v>539.1295219681615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40.691072683736763</v>
      </c>
      <c r="L42">
        <v>9.3298004413875049</v>
      </c>
      <c r="M42">
        <v>0</v>
      </c>
      <c r="N42">
        <v>29.736675505731419</v>
      </c>
      <c r="O42">
        <v>49.900674344755231</v>
      </c>
      <c r="P42">
        <v>67.650299670410021</v>
      </c>
      <c r="Q42">
        <v>1.5335473744947166</v>
      </c>
      <c r="R42">
        <v>10.639314684017831</v>
      </c>
      <c r="S42">
        <v>3.0340434389699169</v>
      </c>
      <c r="T42">
        <v>0</v>
      </c>
      <c r="U42">
        <v>245.03046634188948</v>
      </c>
      <c r="V42">
        <v>0</v>
      </c>
      <c r="W42">
        <v>8.8896312780708424</v>
      </c>
      <c r="X42">
        <v>31.308668826021695</v>
      </c>
      <c r="Y42">
        <v>0</v>
      </c>
      <c r="Z42">
        <v>1.6738727238572322</v>
      </c>
      <c r="AA42">
        <v>0</v>
      </c>
      <c r="AB42">
        <v>3.3366283865581297</v>
      </c>
      <c r="AC42">
        <v>0</v>
      </c>
      <c r="AD42">
        <v>0</v>
      </c>
      <c r="AE42">
        <v>4.1953843341682324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13.190017490294302</v>
      </c>
      <c r="AL42">
        <v>12.462754852849093</v>
      </c>
      <c r="AM42">
        <v>4.0366073909413478</v>
      </c>
      <c r="AN42">
        <v>0</v>
      </c>
      <c r="AO42">
        <v>0</v>
      </c>
      <c r="AP42">
        <v>0.13084752218508297</v>
      </c>
      <c r="AQ42">
        <v>0</v>
      </c>
      <c r="AR42">
        <v>12.969743686078061</v>
      </c>
      <c r="AS42">
        <v>8.148854353997077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23.31975624281128</v>
      </c>
      <c r="BB42">
        <f t="shared" si="0"/>
        <v>534.56914908760257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40.690934870411205</v>
      </c>
      <c r="L43">
        <v>8.6721341843281579</v>
      </c>
      <c r="M43">
        <v>0</v>
      </c>
      <c r="N43">
        <v>29.736675505731419</v>
      </c>
      <c r="O43">
        <v>49.900674344755231</v>
      </c>
      <c r="P43">
        <v>67.650299670410021</v>
      </c>
      <c r="Q43">
        <v>1.1066987870776226</v>
      </c>
      <c r="R43">
        <v>10.639314684017831</v>
      </c>
      <c r="S43">
        <v>3.0355109298525873</v>
      </c>
      <c r="T43">
        <v>0</v>
      </c>
      <c r="U43">
        <v>245.03046634188948</v>
      </c>
      <c r="V43">
        <v>0</v>
      </c>
      <c r="W43">
        <v>8.8896312780708424</v>
      </c>
      <c r="X43">
        <v>29.001627707394952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4.1953843341682324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13.190017490294302</v>
      </c>
      <c r="AL43">
        <v>12.462754852849093</v>
      </c>
      <c r="AM43">
        <v>4.0366073909413478</v>
      </c>
      <c r="AN43">
        <v>0</v>
      </c>
      <c r="AO43">
        <v>0</v>
      </c>
      <c r="AP43">
        <v>0.13084752218508297</v>
      </c>
      <c r="AQ43">
        <v>0</v>
      </c>
      <c r="AR43">
        <v>12.969743686078061</v>
      </c>
      <c r="AS43">
        <v>8.4540240403882283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23.051329810408468</v>
      </c>
      <c r="BB43">
        <f t="shared" si="0"/>
        <v>528.41589053429254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40.690934870411205</v>
      </c>
      <c r="L44">
        <v>8.9959876586701846</v>
      </c>
      <c r="M44">
        <v>0</v>
      </c>
      <c r="N44">
        <v>29.736675505731419</v>
      </c>
      <c r="O44">
        <v>49.900674344755231</v>
      </c>
      <c r="P44">
        <v>67.650299670410021</v>
      </c>
      <c r="Q44">
        <v>1.1066987870776226</v>
      </c>
      <c r="R44">
        <v>10.639314684017831</v>
      </c>
      <c r="S44">
        <v>3.0355109298525873</v>
      </c>
      <c r="T44">
        <v>0</v>
      </c>
      <c r="U44">
        <v>245.03046634188948</v>
      </c>
      <c r="V44">
        <v>0</v>
      </c>
      <c r="W44">
        <v>8.8896312780708424</v>
      </c>
      <c r="X44">
        <v>29.001627707394952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4.1953843341682324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13.190017490294302</v>
      </c>
      <c r="AL44">
        <v>12.462754852849093</v>
      </c>
      <c r="AM44">
        <v>4.0366073909413478</v>
      </c>
      <c r="AN44">
        <v>0</v>
      </c>
      <c r="AO44">
        <v>0</v>
      </c>
      <c r="AP44">
        <v>0.13084752218508297</v>
      </c>
      <c r="AQ44">
        <v>0</v>
      </c>
      <c r="AR44">
        <v>12.969743686078061</v>
      </c>
      <c r="AS44">
        <v>8.4540240403882283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23.064866885635965</v>
      </c>
      <c r="BB44">
        <f t="shared" si="0"/>
        <v>528.72620693340707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40.690934870411205</v>
      </c>
      <c r="L45">
        <v>8.9959876586701846</v>
      </c>
      <c r="M45">
        <v>0</v>
      </c>
      <c r="N45">
        <v>29.736675505731419</v>
      </c>
      <c r="O45">
        <v>49.900674344755231</v>
      </c>
      <c r="P45">
        <v>67.650299670410021</v>
      </c>
      <c r="Q45">
        <v>1.1066987870776226</v>
      </c>
      <c r="R45">
        <v>10.639314684017831</v>
      </c>
      <c r="S45">
        <v>3.0355109298525873</v>
      </c>
      <c r="T45">
        <v>0</v>
      </c>
      <c r="U45">
        <v>245.03046634188948</v>
      </c>
      <c r="V45">
        <v>0</v>
      </c>
      <c r="W45">
        <v>8.8896312780708424</v>
      </c>
      <c r="X45">
        <v>29.001627707394952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4.1953843341682324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13.190017490294302</v>
      </c>
      <c r="AL45">
        <v>9.1987000104362355</v>
      </c>
      <c r="AM45">
        <v>4.0366073909413478</v>
      </c>
      <c r="AN45">
        <v>0</v>
      </c>
      <c r="AO45">
        <v>0</v>
      </c>
      <c r="AP45">
        <v>1.5047476977908563</v>
      </c>
      <c r="AQ45">
        <v>0</v>
      </c>
      <c r="AR45">
        <v>12.969743686078061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22.973102327672279</v>
      </c>
      <c r="BB45">
        <f t="shared" si="0"/>
        <v>526.6226471381724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40.690934870411205</v>
      </c>
      <c r="L46">
        <v>8.9959876586701846</v>
      </c>
      <c r="M46">
        <v>0</v>
      </c>
      <c r="N46">
        <v>29.736675505731419</v>
      </c>
      <c r="O46">
        <v>49.900674344755231</v>
      </c>
      <c r="P46">
        <v>67.650299670410021</v>
      </c>
      <c r="Q46">
        <v>1.1066987870776226</v>
      </c>
      <c r="R46">
        <v>10.639314684017831</v>
      </c>
      <c r="S46">
        <v>3.0355109298525873</v>
      </c>
      <c r="T46">
        <v>0</v>
      </c>
      <c r="U46">
        <v>245.03046634188948</v>
      </c>
      <c r="V46">
        <v>0</v>
      </c>
      <c r="W46">
        <v>8.8896312780708424</v>
      </c>
      <c r="X46">
        <v>29.001627707394952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4.1953843341682324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13.190017490294302</v>
      </c>
      <c r="AL46">
        <v>9.1987000104362355</v>
      </c>
      <c r="AM46">
        <v>4.0366073909413478</v>
      </c>
      <c r="AN46">
        <v>0</v>
      </c>
      <c r="AO46">
        <v>0</v>
      </c>
      <c r="AP46">
        <v>1.5047476977908563</v>
      </c>
      <c r="AQ46">
        <v>0</v>
      </c>
      <c r="AR46">
        <v>12.969743686078061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22.973102327672279</v>
      </c>
      <c r="BB46">
        <f t="shared" si="0"/>
        <v>526.6226471381724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40.690934870411205</v>
      </c>
      <c r="L47">
        <v>8.9959876586701846</v>
      </c>
      <c r="M47">
        <v>0</v>
      </c>
      <c r="N47">
        <v>29.736675505731419</v>
      </c>
      <c r="O47">
        <v>49.900674344755231</v>
      </c>
      <c r="P47">
        <v>67.650299670410021</v>
      </c>
      <c r="Q47">
        <v>1.1066987870776226</v>
      </c>
      <c r="R47">
        <v>10.639314684017831</v>
      </c>
      <c r="S47">
        <v>3.0355109298525873</v>
      </c>
      <c r="T47">
        <v>0</v>
      </c>
      <c r="U47">
        <v>245.03046634188948</v>
      </c>
      <c r="V47">
        <v>0</v>
      </c>
      <c r="W47">
        <v>8.8896312780708424</v>
      </c>
      <c r="X47">
        <v>32.332900404604942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13.190017490294302</v>
      </c>
      <c r="AL47">
        <v>10.088896785639742</v>
      </c>
      <c r="AM47">
        <v>4.0366073909413478</v>
      </c>
      <c r="AN47">
        <v>0</v>
      </c>
      <c r="AO47">
        <v>0</v>
      </c>
      <c r="AP47">
        <v>1.5374595120781047</v>
      </c>
      <c r="AQ47">
        <v>0</v>
      </c>
      <c r="AR47">
        <v>12.969743686078061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22.975560040288137</v>
      </c>
      <c r="BB47">
        <f t="shared" si="0"/>
        <v>526.67898637808912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40.690934870411205</v>
      </c>
      <c r="L48">
        <v>8.9959876586701846</v>
      </c>
      <c r="M48">
        <v>0</v>
      </c>
      <c r="N48">
        <v>29.736675505731419</v>
      </c>
      <c r="O48">
        <v>49.900674344755231</v>
      </c>
      <c r="P48">
        <v>67.650299670410021</v>
      </c>
      <c r="Q48">
        <v>1.1066987870776226</v>
      </c>
      <c r="R48">
        <v>10.639314684017831</v>
      </c>
      <c r="S48">
        <v>3.0355109298525873</v>
      </c>
      <c r="T48">
        <v>0</v>
      </c>
      <c r="U48">
        <v>245.03046634188948</v>
      </c>
      <c r="V48">
        <v>0</v>
      </c>
      <c r="W48">
        <v>8.8896312780708424</v>
      </c>
      <c r="X48">
        <v>32.332900404604942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13.190017490294302</v>
      </c>
      <c r="AL48">
        <v>10.088896785639742</v>
      </c>
      <c r="AM48">
        <v>4.0366073909413478</v>
      </c>
      <c r="AN48">
        <v>0</v>
      </c>
      <c r="AO48">
        <v>0</v>
      </c>
      <c r="AP48">
        <v>1.5374595120781047</v>
      </c>
      <c r="AQ48">
        <v>0</v>
      </c>
      <c r="AR48">
        <v>12.969743686078061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22.975560040288137</v>
      </c>
      <c r="BB48">
        <f t="shared" si="0"/>
        <v>526.67898637808912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40.773760099697938</v>
      </c>
      <c r="L49">
        <v>9.0064080550791825</v>
      </c>
      <c r="M49">
        <v>0</v>
      </c>
      <c r="N49">
        <v>29.736675505731419</v>
      </c>
      <c r="O49">
        <v>49.900674344755231</v>
      </c>
      <c r="P49">
        <v>67.650299670410021</v>
      </c>
      <c r="Q49">
        <v>1.1066987870776226</v>
      </c>
      <c r="R49">
        <v>5.4261627187932664</v>
      </c>
      <c r="S49">
        <v>3.0458625646357356</v>
      </c>
      <c r="T49">
        <v>0</v>
      </c>
      <c r="U49">
        <v>245.03046634188948</v>
      </c>
      <c r="V49">
        <v>0</v>
      </c>
      <c r="W49">
        <v>5.2271512876404689</v>
      </c>
      <c r="X49">
        <v>32.332900404604942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13.190017490294302</v>
      </c>
      <c r="AL49">
        <v>10.088896785639742</v>
      </c>
      <c r="AM49">
        <v>4.0366073909413478</v>
      </c>
      <c r="AN49">
        <v>0</v>
      </c>
      <c r="AO49">
        <v>0</v>
      </c>
      <c r="AP49">
        <v>0.16355960150842069</v>
      </c>
      <c r="AQ49">
        <v>0</v>
      </c>
      <c r="AR49">
        <v>12.969743686078061</v>
      </c>
      <c r="AS49">
        <v>8.4540240403882283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22.564216066659121</v>
      </c>
      <c r="BB49">
        <f t="shared" si="0"/>
        <v>517.2495654323634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40.773760099697938</v>
      </c>
      <c r="L50">
        <v>9.0064080550791825</v>
      </c>
      <c r="M50">
        <v>0</v>
      </c>
      <c r="N50">
        <v>29.736675505731419</v>
      </c>
      <c r="O50">
        <v>49.900674344755231</v>
      </c>
      <c r="P50">
        <v>67.650299670410021</v>
      </c>
      <c r="Q50">
        <v>1.1066987870776226</v>
      </c>
      <c r="R50">
        <v>5.2290955192815511</v>
      </c>
      <c r="S50">
        <v>3.0458625646357356</v>
      </c>
      <c r="T50">
        <v>0</v>
      </c>
      <c r="U50">
        <v>245.03046634188948</v>
      </c>
      <c r="V50">
        <v>0</v>
      </c>
      <c r="W50">
        <v>5.2271512876404689</v>
      </c>
      <c r="X50">
        <v>32.332900404604942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13.190017490294302</v>
      </c>
      <c r="AL50">
        <v>10.088896785639742</v>
      </c>
      <c r="AM50">
        <v>4.0366073909413478</v>
      </c>
      <c r="AN50">
        <v>0</v>
      </c>
      <c r="AO50">
        <v>0</v>
      </c>
      <c r="AP50">
        <v>0.16355960150842069</v>
      </c>
      <c r="AQ50">
        <v>0</v>
      </c>
      <c r="AR50">
        <v>12.969743686078061</v>
      </c>
      <c r="AS50">
        <v>8.4540240403882283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22.555978657719528</v>
      </c>
      <c r="BB50">
        <f t="shared" si="0"/>
        <v>517.06073564179144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40.773760099697938</v>
      </c>
      <c r="L51">
        <v>9.0064080550791825</v>
      </c>
      <c r="M51">
        <v>0</v>
      </c>
      <c r="N51">
        <v>29.736675505731419</v>
      </c>
      <c r="O51">
        <v>49.900674344755231</v>
      </c>
      <c r="P51">
        <v>67.650299670410021</v>
      </c>
      <c r="Q51">
        <v>1.1066987870776226</v>
      </c>
      <c r="R51">
        <v>4.038605985200765</v>
      </c>
      <c r="S51">
        <v>3.0458625646357356</v>
      </c>
      <c r="T51">
        <v>0</v>
      </c>
      <c r="U51">
        <v>245.03046634188948</v>
      </c>
      <c r="V51">
        <v>0</v>
      </c>
      <c r="W51">
        <v>3.9038884823367774</v>
      </c>
      <c r="X51">
        <v>15.717666503982565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13.190017490294302</v>
      </c>
      <c r="AL51">
        <v>10.088896785639742</v>
      </c>
      <c r="AM51">
        <v>4.0366073909413478</v>
      </c>
      <c r="AN51">
        <v>0</v>
      </c>
      <c r="AO51">
        <v>0</v>
      </c>
      <c r="AP51">
        <v>0.16355960150842069</v>
      </c>
      <c r="AQ51">
        <v>0</v>
      </c>
      <c r="AR51">
        <v>12.969743686078061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21.743630939996095</v>
      </c>
      <c r="BB51">
        <f t="shared" si="0"/>
        <v>498.43892743311693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40.773760099697938</v>
      </c>
      <c r="L52">
        <v>9.0064080550791825</v>
      </c>
      <c r="M52">
        <v>0</v>
      </c>
      <c r="N52">
        <v>29.736675505731419</v>
      </c>
      <c r="O52">
        <v>49.900674344755231</v>
      </c>
      <c r="P52">
        <v>67.650299670410021</v>
      </c>
      <c r="Q52">
        <v>1.1066987870776226</v>
      </c>
      <c r="R52">
        <v>5.2282075264830086</v>
      </c>
      <c r="S52">
        <v>3.0458625646357356</v>
      </c>
      <c r="T52">
        <v>0</v>
      </c>
      <c r="U52">
        <v>245.03046634188948</v>
      </c>
      <c r="V52">
        <v>0</v>
      </c>
      <c r="W52">
        <v>4.1857600999655826</v>
      </c>
      <c r="X52">
        <v>15.717666503982565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13.190017490294302</v>
      </c>
      <c r="AL52">
        <v>10.088896785639742</v>
      </c>
      <c r="AM52">
        <v>4.0366073909413478</v>
      </c>
      <c r="AN52">
        <v>0</v>
      </c>
      <c r="AO52">
        <v>0</v>
      </c>
      <c r="AP52">
        <v>0.16355960150842069</v>
      </c>
      <c r="AQ52">
        <v>0</v>
      </c>
      <c r="AR52">
        <v>12.969743686078061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21.805138518038575</v>
      </c>
      <c r="BB52">
        <f t="shared" si="0"/>
        <v>499.8488930139855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40.773760099697938</v>
      </c>
      <c r="L53">
        <v>9.0065172643906912</v>
      </c>
      <c r="M53">
        <v>0</v>
      </c>
      <c r="N53">
        <v>29.736675505731419</v>
      </c>
      <c r="O53">
        <v>49.900674344755231</v>
      </c>
      <c r="P53">
        <v>67.650299670410021</v>
      </c>
      <c r="Q53">
        <v>1.1066987870776226</v>
      </c>
      <c r="R53">
        <v>5.2282075264830086</v>
      </c>
      <c r="S53">
        <v>3.0458625646357356</v>
      </c>
      <c r="T53">
        <v>0</v>
      </c>
      <c r="U53">
        <v>245.03046634188948</v>
      </c>
      <c r="V53">
        <v>0</v>
      </c>
      <c r="W53">
        <v>4.4766336942564973</v>
      </c>
      <c r="X53">
        <v>15.717666503982565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13.190017490294302</v>
      </c>
      <c r="AL53">
        <v>10.088896785639742</v>
      </c>
      <c r="AM53">
        <v>4.0366073909413478</v>
      </c>
      <c r="AN53">
        <v>0</v>
      </c>
      <c r="AO53">
        <v>0</v>
      </c>
      <c r="AP53">
        <v>0.16355960150842069</v>
      </c>
      <c r="AQ53">
        <v>0</v>
      </c>
      <c r="AR53">
        <v>12.969743686078061</v>
      </c>
      <c r="AS53">
        <v>8.148854353997077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21.817301599229154</v>
      </c>
      <c r="BB53">
        <f t="shared" si="0"/>
        <v>500.12771273639737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40.773760099697938</v>
      </c>
      <c r="L54">
        <v>9.0065172643906912</v>
      </c>
      <c r="M54">
        <v>0</v>
      </c>
      <c r="N54">
        <v>29.736675505731419</v>
      </c>
      <c r="O54">
        <v>49.900674344755231</v>
      </c>
      <c r="P54">
        <v>67.650299670410021</v>
      </c>
      <c r="Q54">
        <v>1.1066987870776226</v>
      </c>
      <c r="R54">
        <v>5.2282075264830086</v>
      </c>
      <c r="S54">
        <v>3.0458625646357356</v>
      </c>
      <c r="T54">
        <v>0</v>
      </c>
      <c r="U54">
        <v>245.03046634188948</v>
      </c>
      <c r="V54">
        <v>0</v>
      </c>
      <c r="W54">
        <v>5.2289396705681916</v>
      </c>
      <c r="X54">
        <v>18.327430083604941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13.190017490294302</v>
      </c>
      <c r="AL54">
        <v>10.088896785639742</v>
      </c>
      <c r="AM54">
        <v>4.0366073909413478</v>
      </c>
      <c r="AN54">
        <v>0</v>
      </c>
      <c r="AO54">
        <v>0</v>
      </c>
      <c r="AP54">
        <v>0.16355960150842069</v>
      </c>
      <c r="AQ54">
        <v>0</v>
      </c>
      <c r="AR54">
        <v>13.533645585472758</v>
      </c>
      <c r="AS54">
        <v>8.148854353997077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21.981407206061895</v>
      </c>
      <c r="BB54">
        <f t="shared" si="0"/>
        <v>503.8895785848934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40.771578636705556</v>
      </c>
      <c r="L55">
        <v>17.282225681343704</v>
      </c>
      <c r="M55">
        <v>0</v>
      </c>
      <c r="N55">
        <v>29.736675505731419</v>
      </c>
      <c r="O55">
        <v>49.900674344755231</v>
      </c>
      <c r="P55">
        <v>67.650299670410021</v>
      </c>
      <c r="Q55">
        <v>1.5967097383681357</v>
      </c>
      <c r="R55">
        <v>5.2282075264830086</v>
      </c>
      <c r="S55">
        <v>3.0443346444991675</v>
      </c>
      <c r="T55">
        <v>0</v>
      </c>
      <c r="U55">
        <v>245.03046634188948</v>
      </c>
      <c r="V55">
        <v>0</v>
      </c>
      <c r="W55">
        <v>5.2289396705681916</v>
      </c>
      <c r="X55">
        <v>18.327430083604941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13.190017490294302</v>
      </c>
      <c r="AL55">
        <v>10.088896785639742</v>
      </c>
      <c r="AM55">
        <v>4.0366073909413478</v>
      </c>
      <c r="AN55">
        <v>0</v>
      </c>
      <c r="AO55">
        <v>0</v>
      </c>
      <c r="AP55">
        <v>3.2711814287248411E-2</v>
      </c>
      <c r="AQ55">
        <v>0</v>
      </c>
      <c r="AR55">
        <v>13.533645585472758</v>
      </c>
      <c r="AS55">
        <v>8.148854353997077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22.34218978593384</v>
      </c>
      <c r="BB55">
        <f t="shared" si="0"/>
        <v>512.15995820291482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40.771578636705556</v>
      </c>
      <c r="L56">
        <v>12.994443435600967</v>
      </c>
      <c r="M56">
        <v>0</v>
      </c>
      <c r="N56">
        <v>29.736675505731419</v>
      </c>
      <c r="O56">
        <v>49.900674344755231</v>
      </c>
      <c r="P56">
        <v>67.650299670410021</v>
      </c>
      <c r="Q56">
        <v>1.5967097383681357</v>
      </c>
      <c r="R56">
        <v>5.2282075264830086</v>
      </c>
      <c r="S56">
        <v>3.0443346444991675</v>
      </c>
      <c r="T56">
        <v>0</v>
      </c>
      <c r="U56">
        <v>245.03046634188948</v>
      </c>
      <c r="V56">
        <v>0</v>
      </c>
      <c r="W56">
        <v>5.2289396705681916</v>
      </c>
      <c r="X56">
        <v>18.327430083604941</v>
      </c>
      <c r="Y56">
        <v>0</v>
      </c>
      <c r="Z56">
        <v>1.6738727238572322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13.190017490294302</v>
      </c>
      <c r="AL56">
        <v>10.088896785639742</v>
      </c>
      <c r="AM56">
        <v>4.0366073909413478</v>
      </c>
      <c r="AN56">
        <v>0</v>
      </c>
      <c r="AO56">
        <v>0</v>
      </c>
      <c r="AP56">
        <v>3.2711814287248411E-2</v>
      </c>
      <c r="AQ56">
        <v>0</v>
      </c>
      <c r="AR56">
        <v>12.969743686078061</v>
      </c>
      <c r="AS56">
        <v>8.148854353997077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22.139389388667098</v>
      </c>
      <c r="BB56">
        <f t="shared" si="0"/>
        <v>507.51107445504414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40.771578636705556</v>
      </c>
      <c r="L57">
        <v>9.3506401225461584</v>
      </c>
      <c r="M57">
        <v>0</v>
      </c>
      <c r="N57">
        <v>29.736675505731419</v>
      </c>
      <c r="O57">
        <v>49.900674344755231</v>
      </c>
      <c r="P57">
        <v>67.650299670410021</v>
      </c>
      <c r="Q57">
        <v>1.5967097383681357</v>
      </c>
      <c r="R57">
        <v>5.2282075264830086</v>
      </c>
      <c r="S57">
        <v>3.0443346444991675</v>
      </c>
      <c r="T57">
        <v>0</v>
      </c>
      <c r="U57">
        <v>245.03046634188948</v>
      </c>
      <c r="V57">
        <v>0</v>
      </c>
      <c r="W57">
        <v>5.2289396705681916</v>
      </c>
      <c r="X57">
        <v>18.327430083604941</v>
      </c>
      <c r="Y57">
        <v>0</v>
      </c>
      <c r="Z57">
        <v>1.6738727238572322</v>
      </c>
      <c r="AA57">
        <v>0</v>
      </c>
      <c r="AB57">
        <v>0.85118050511375487</v>
      </c>
      <c r="AC57">
        <v>2.4714312649092043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13.190017490294302</v>
      </c>
      <c r="AL57">
        <v>10.088896785639742</v>
      </c>
      <c r="AM57">
        <v>4.0366073909413478</v>
      </c>
      <c r="AN57">
        <v>0</v>
      </c>
      <c r="AO57">
        <v>0</v>
      </c>
      <c r="AP57">
        <v>3.2711814287248411E-2</v>
      </c>
      <c r="AQ57">
        <v>0</v>
      </c>
      <c r="AR57">
        <v>9.8682832394072229</v>
      </c>
      <c r="AS57">
        <v>8.148854353997077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21.996322535497526</v>
      </c>
      <c r="BB57">
        <f t="shared" si="0"/>
        <v>504.23148931851091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40.771578636705556</v>
      </c>
      <c r="L58">
        <v>7.3576798428316801</v>
      </c>
      <c r="M58">
        <v>0</v>
      </c>
      <c r="N58">
        <v>29.736675505731419</v>
      </c>
      <c r="O58">
        <v>49.900674344755231</v>
      </c>
      <c r="P58">
        <v>67.650299670410021</v>
      </c>
      <c r="Q58">
        <v>1.5967097383681357</v>
      </c>
      <c r="R58">
        <v>5.2282075264830086</v>
      </c>
      <c r="S58">
        <v>3.0443346444991675</v>
      </c>
      <c r="T58">
        <v>0</v>
      </c>
      <c r="U58">
        <v>245.03046634188948</v>
      </c>
      <c r="V58">
        <v>0</v>
      </c>
      <c r="W58">
        <v>4.4766336942564973</v>
      </c>
      <c r="X58">
        <v>24.087897935718299</v>
      </c>
      <c r="Y58">
        <v>0</v>
      </c>
      <c r="Z58">
        <v>1.6738727238572322</v>
      </c>
      <c r="AA58">
        <v>0</v>
      </c>
      <c r="AB58">
        <v>3.3366283865581297</v>
      </c>
      <c r="AC58">
        <v>2.4714312649092043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13.190017490294302</v>
      </c>
      <c r="AL58">
        <v>10.088896785639742</v>
      </c>
      <c r="AM58">
        <v>4.0366073909413478</v>
      </c>
      <c r="AN58">
        <v>0</v>
      </c>
      <c r="AO58">
        <v>0</v>
      </c>
      <c r="AP58">
        <v>3.2711814287248411E-2</v>
      </c>
      <c r="AQ58">
        <v>0</v>
      </c>
      <c r="AR58">
        <v>9.8682832394072229</v>
      </c>
      <c r="AS58">
        <v>8.148854353997077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22.226249683658345</v>
      </c>
      <c r="BB58">
        <f t="shared" si="0"/>
        <v>509.50221164788161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40.773760099697938</v>
      </c>
      <c r="L59">
        <v>9.2255978795000448</v>
      </c>
      <c r="M59">
        <v>0</v>
      </c>
      <c r="N59">
        <v>29.736675505731419</v>
      </c>
      <c r="O59">
        <v>49.900674344755231</v>
      </c>
      <c r="P59">
        <v>67.650299670410021</v>
      </c>
      <c r="Q59">
        <v>1.5338575529418865</v>
      </c>
      <c r="R59">
        <v>10.6400175890223</v>
      </c>
      <c r="S59">
        <v>3.0457814043566813</v>
      </c>
      <c r="T59">
        <v>0</v>
      </c>
      <c r="U59">
        <v>245.03046634188948</v>
      </c>
      <c r="V59">
        <v>0</v>
      </c>
      <c r="W59">
        <v>4.1640975397232456</v>
      </c>
      <c r="X59">
        <v>24.087897935718299</v>
      </c>
      <c r="Y59">
        <v>0</v>
      </c>
      <c r="Z59">
        <v>1.6738727238572322</v>
      </c>
      <c r="AA59">
        <v>0</v>
      </c>
      <c r="AB59">
        <v>3.3366283865581297</v>
      </c>
      <c r="AC59">
        <v>2.4714312649092043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13.190017490294302</v>
      </c>
      <c r="AL59">
        <v>10.088896785639742</v>
      </c>
      <c r="AM59">
        <v>4.0366073909413478</v>
      </c>
      <c r="AN59">
        <v>0</v>
      </c>
      <c r="AO59">
        <v>0</v>
      </c>
      <c r="AP59">
        <v>3.2711814287248411E-2</v>
      </c>
      <c r="AQ59">
        <v>0</v>
      </c>
      <c r="AR59">
        <v>9.8682832394072229</v>
      </c>
      <c r="AS59">
        <v>8.148854353997077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22.515002745310042</v>
      </c>
      <c r="BB59">
        <f t="shared" si="0"/>
        <v>516.12142656832793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40.773760099697938</v>
      </c>
      <c r="L60">
        <v>8.0566033157181476</v>
      </c>
      <c r="M60">
        <v>0</v>
      </c>
      <c r="N60">
        <v>29.736675505731419</v>
      </c>
      <c r="O60">
        <v>49.900674344755231</v>
      </c>
      <c r="P60">
        <v>67.650299670410021</v>
      </c>
      <c r="Q60">
        <v>1.5338575529418865</v>
      </c>
      <c r="R60">
        <v>10.6400175890223</v>
      </c>
      <c r="S60">
        <v>3.0458625646357356</v>
      </c>
      <c r="T60">
        <v>0</v>
      </c>
      <c r="U60">
        <v>245.03046634188948</v>
      </c>
      <c r="V60">
        <v>0</v>
      </c>
      <c r="W60">
        <v>4.1640975397232456</v>
      </c>
      <c r="X60">
        <v>24.087897935718299</v>
      </c>
      <c r="Y60">
        <v>0</v>
      </c>
      <c r="Z60">
        <v>1.6738727238572322</v>
      </c>
      <c r="AA60">
        <v>0</v>
      </c>
      <c r="AB60">
        <v>3.3366283865581297</v>
      </c>
      <c r="AC60">
        <v>2.4714312649092043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13.190017490294302</v>
      </c>
      <c r="AL60">
        <v>10.088896785639742</v>
      </c>
      <c r="AM60">
        <v>4.0366073909413478</v>
      </c>
      <c r="AN60">
        <v>0</v>
      </c>
      <c r="AO60">
        <v>0</v>
      </c>
      <c r="AP60">
        <v>3.2711814287248411E-2</v>
      </c>
      <c r="AQ60">
        <v>0</v>
      </c>
      <c r="AR60">
        <v>9.8682832394072229</v>
      </c>
      <c r="AS60">
        <v>8.148854353997077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22.466142165043621</v>
      </c>
      <c r="BB60">
        <f t="shared" si="0"/>
        <v>515.00137374509154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40.773760099697938</v>
      </c>
      <c r="L61">
        <v>9.0065172643906912</v>
      </c>
      <c r="M61">
        <v>0</v>
      </c>
      <c r="N61">
        <v>29.736675505731419</v>
      </c>
      <c r="O61">
        <v>49.900674344755231</v>
      </c>
      <c r="P61">
        <v>67.650299670410021</v>
      </c>
      <c r="Q61">
        <v>1.1066987870776226</v>
      </c>
      <c r="R61">
        <v>10.6400175890223</v>
      </c>
      <c r="S61">
        <v>3.0458625646357356</v>
      </c>
      <c r="T61">
        <v>0</v>
      </c>
      <c r="U61">
        <v>245.03046634188948</v>
      </c>
      <c r="V61">
        <v>0</v>
      </c>
      <c r="W61">
        <v>5.2289396705681916</v>
      </c>
      <c r="X61">
        <v>24.087897935718299</v>
      </c>
      <c r="Y61">
        <v>0</v>
      </c>
      <c r="Z61">
        <v>1.6738727238572322</v>
      </c>
      <c r="AA61">
        <v>0</v>
      </c>
      <c r="AB61">
        <v>3.3366283865581297</v>
      </c>
      <c r="AC61">
        <v>2.4714312649092043</v>
      </c>
      <c r="AD61">
        <v>0</v>
      </c>
      <c r="AE61">
        <v>4.1953843341682324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13.190017490294302</v>
      </c>
      <c r="AL61">
        <v>10.088896785639742</v>
      </c>
      <c r="AM61">
        <v>4.0366073909413478</v>
      </c>
      <c r="AN61">
        <v>0</v>
      </c>
      <c r="AO61">
        <v>0</v>
      </c>
      <c r="AP61">
        <v>3.2711814287248411E-2</v>
      </c>
      <c r="AQ61">
        <v>0</v>
      </c>
      <c r="AR61">
        <v>9.8682832394072229</v>
      </c>
      <c r="AS61">
        <v>8.148854353997077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22.707870797922553</v>
      </c>
      <c r="BB61">
        <f t="shared" si="0"/>
        <v>520.54262676003407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40.773760099697938</v>
      </c>
      <c r="L62">
        <v>9.0065172643906912</v>
      </c>
      <c r="M62">
        <v>0</v>
      </c>
      <c r="N62">
        <v>29.736675505731419</v>
      </c>
      <c r="O62">
        <v>49.900674344755231</v>
      </c>
      <c r="P62">
        <v>67.650299670410021</v>
      </c>
      <c r="Q62">
        <v>1.1066987870776226</v>
      </c>
      <c r="R62">
        <v>10.6400175890223</v>
      </c>
      <c r="S62">
        <v>3.0458625646357356</v>
      </c>
      <c r="T62">
        <v>0</v>
      </c>
      <c r="U62">
        <v>245.03046634188948</v>
      </c>
      <c r="V62">
        <v>0</v>
      </c>
      <c r="W62">
        <v>5.2289396705681916</v>
      </c>
      <c r="X62">
        <v>24.087897935718299</v>
      </c>
      <c r="Y62">
        <v>0</v>
      </c>
      <c r="Z62">
        <v>1.6738727238572322</v>
      </c>
      <c r="AA62">
        <v>0</v>
      </c>
      <c r="AB62">
        <v>3.3366283865581297</v>
      </c>
      <c r="AC62">
        <v>2.4714312649092043</v>
      </c>
      <c r="AD62">
        <v>0</v>
      </c>
      <c r="AE62">
        <v>8.3907691546649961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13.190017490294302</v>
      </c>
      <c r="AL62">
        <v>10.088896785639742</v>
      </c>
      <c r="AM62">
        <v>4.0366073909413478</v>
      </c>
      <c r="AN62">
        <v>0</v>
      </c>
      <c r="AO62">
        <v>0</v>
      </c>
      <c r="AP62">
        <v>3.2711814287248411E-2</v>
      </c>
      <c r="AQ62">
        <v>0</v>
      </c>
      <c r="AR62">
        <v>9.8682832394072229</v>
      </c>
      <c r="AS62">
        <v>8.148854353997077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22.883237883419319</v>
      </c>
      <c r="BB62">
        <f t="shared" si="0"/>
        <v>524.56264449503408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41.065803572970367</v>
      </c>
      <c r="L63">
        <v>23.001718318351081</v>
      </c>
      <c r="M63">
        <v>0</v>
      </c>
      <c r="N63">
        <v>29.736675505731419</v>
      </c>
      <c r="O63">
        <v>49.900674344755231</v>
      </c>
      <c r="P63">
        <v>67.650299670410021</v>
      </c>
      <c r="Q63">
        <v>5.2268637468401398</v>
      </c>
      <c r="R63">
        <v>10.6400175890223</v>
      </c>
      <c r="S63">
        <v>6.2773917413772446</v>
      </c>
      <c r="T63">
        <v>0</v>
      </c>
      <c r="U63">
        <v>245.03046634188948</v>
      </c>
      <c r="V63">
        <v>4.1816733872102416</v>
      </c>
      <c r="W63">
        <v>6.9401326209400045</v>
      </c>
      <c r="X63">
        <v>18.900859255453138</v>
      </c>
      <c r="Y63">
        <v>0</v>
      </c>
      <c r="Z63">
        <v>0</v>
      </c>
      <c r="AA63">
        <v>0</v>
      </c>
      <c r="AB63">
        <v>3.3366283865581297</v>
      </c>
      <c r="AC63">
        <v>2.4714312649092043</v>
      </c>
      <c r="AD63">
        <v>0</v>
      </c>
      <c r="AE63">
        <v>8.3907691546649961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13.190017490294302</v>
      </c>
      <c r="AL63">
        <v>10.088896785639742</v>
      </c>
      <c r="AM63">
        <v>4.0366073909413478</v>
      </c>
      <c r="AN63">
        <v>0</v>
      </c>
      <c r="AO63">
        <v>0</v>
      </c>
      <c r="AP63">
        <v>3.2711814287248411E-2</v>
      </c>
      <c r="AQ63">
        <v>0</v>
      </c>
      <c r="AR63">
        <v>9.5863322897098708</v>
      </c>
      <c r="AS63">
        <v>8.148854353997077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23.735495686084789</v>
      </c>
      <c r="BB63">
        <f t="shared" si="0"/>
        <v>544.09932933986761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40.856583201425821</v>
      </c>
      <c r="L64">
        <v>23.001718318351081</v>
      </c>
      <c r="M64">
        <v>0</v>
      </c>
      <c r="N64">
        <v>29.736675505731419</v>
      </c>
      <c r="O64">
        <v>49.900674344755231</v>
      </c>
      <c r="P64">
        <v>67.650299670410021</v>
      </c>
      <c r="Q64">
        <v>5.2268637468401398</v>
      </c>
      <c r="R64">
        <v>10.6400175890223</v>
      </c>
      <c r="S64">
        <v>6.2773917413772446</v>
      </c>
      <c r="T64">
        <v>0</v>
      </c>
      <c r="U64">
        <v>245.03046634188948</v>
      </c>
      <c r="V64">
        <v>4.6305052533821103</v>
      </c>
      <c r="W64">
        <v>6.9401326209400045</v>
      </c>
      <c r="X64">
        <v>18.900859255453138</v>
      </c>
      <c r="Y64">
        <v>0</v>
      </c>
      <c r="Z64">
        <v>0</v>
      </c>
      <c r="AA64">
        <v>0</v>
      </c>
      <c r="AB64">
        <v>3.3366283865581297</v>
      </c>
      <c r="AC64">
        <v>2.4714312649092043</v>
      </c>
      <c r="AD64">
        <v>0</v>
      </c>
      <c r="AE64">
        <v>12.0617303558756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13.190017490294302</v>
      </c>
      <c r="AL64">
        <v>10.088896785639742</v>
      </c>
      <c r="AM64">
        <v>4.0366073909413478</v>
      </c>
      <c r="AN64">
        <v>0</v>
      </c>
      <c r="AO64">
        <v>0</v>
      </c>
      <c r="AP64">
        <v>3.2711814287248411E-2</v>
      </c>
      <c r="AQ64">
        <v>0</v>
      </c>
      <c r="AR64">
        <v>9.5863322897098708</v>
      </c>
      <c r="AS64">
        <v>8.148854353997077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23.898957624770816</v>
      </c>
      <c r="BB64">
        <f t="shared" si="0"/>
        <v>547.84644009701969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40.856583201425821</v>
      </c>
      <c r="L65">
        <v>23.001718318351081</v>
      </c>
      <c r="M65">
        <v>0</v>
      </c>
      <c r="N65">
        <v>29.736675505731419</v>
      </c>
      <c r="O65">
        <v>49.900674344755231</v>
      </c>
      <c r="P65">
        <v>67.650299670410021</v>
      </c>
      <c r="Q65">
        <v>5.2268637468401398</v>
      </c>
      <c r="R65">
        <v>10.6400175890223</v>
      </c>
      <c r="S65">
        <v>6.2773917413772446</v>
      </c>
      <c r="T65">
        <v>0</v>
      </c>
      <c r="U65">
        <v>245.03046634188948</v>
      </c>
      <c r="V65">
        <v>4.6305052533821103</v>
      </c>
      <c r="W65">
        <v>6.9401326209400045</v>
      </c>
      <c r="X65">
        <v>18.900859255453138</v>
      </c>
      <c r="Y65">
        <v>0</v>
      </c>
      <c r="Z65">
        <v>0</v>
      </c>
      <c r="AA65">
        <v>3.2283182634105607</v>
      </c>
      <c r="AB65">
        <v>3.3366283865581297</v>
      </c>
      <c r="AC65">
        <v>2.4714312649092043</v>
      </c>
      <c r="AD65">
        <v>0</v>
      </c>
      <c r="AE65">
        <v>12.629418490920475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13.190017490294302</v>
      </c>
      <c r="AL65">
        <v>10.088896785639742</v>
      </c>
      <c r="AM65">
        <v>4.0366073909413478</v>
      </c>
      <c r="AN65">
        <v>0</v>
      </c>
      <c r="AO65">
        <v>0</v>
      </c>
      <c r="AP65">
        <v>3.2711814287248411E-2</v>
      </c>
      <c r="AQ65">
        <v>0</v>
      </c>
      <c r="AR65">
        <v>9.5863322897098708</v>
      </c>
      <c r="AS65">
        <v>8.2478280820288035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24.061767794057978</v>
      </c>
      <c r="BB65">
        <f t="shared" si="0"/>
        <v>551.57861005421955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78.416050253063489</v>
      </c>
      <c r="L66">
        <v>23.043308545940754</v>
      </c>
      <c r="M66">
        <v>0</v>
      </c>
      <c r="N66">
        <v>29.736675505731419</v>
      </c>
      <c r="O66">
        <v>49.900674344755231</v>
      </c>
      <c r="P66">
        <v>67.650299670410021</v>
      </c>
      <c r="Q66">
        <v>5.2268637468401398</v>
      </c>
      <c r="R66">
        <v>10.6400175890223</v>
      </c>
      <c r="S66">
        <v>6.2773917413772446</v>
      </c>
      <c r="T66">
        <v>0</v>
      </c>
      <c r="U66">
        <v>245.03046634188948</v>
      </c>
      <c r="V66">
        <v>4.6305052533821103</v>
      </c>
      <c r="W66">
        <v>6.9401326209400045</v>
      </c>
      <c r="X66">
        <v>18.900859255453138</v>
      </c>
      <c r="Y66">
        <v>0</v>
      </c>
      <c r="Z66">
        <v>0</v>
      </c>
      <c r="AA66">
        <v>7.1224770361093714</v>
      </c>
      <c r="AB66">
        <v>3.3366283865581297</v>
      </c>
      <c r="AC66">
        <v>2.4714312649092043</v>
      </c>
      <c r="AD66">
        <v>0</v>
      </c>
      <c r="AE66">
        <v>12.629418490920475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13.190017490294302</v>
      </c>
      <c r="AL66">
        <v>10.088896785639742</v>
      </c>
      <c r="AM66">
        <v>4.0366073909413478</v>
      </c>
      <c r="AN66">
        <v>0</v>
      </c>
      <c r="AO66">
        <v>0</v>
      </c>
      <c r="AP66">
        <v>3.2711814287248411E-2</v>
      </c>
      <c r="AQ66">
        <v>0</v>
      </c>
      <c r="AR66">
        <v>9.5863322897098708</v>
      </c>
      <c r="AS66">
        <v>8.2478280820288035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25.796267825028487</v>
      </c>
      <c r="BB66">
        <f t="shared" si="0"/>
        <v>591.33932607517511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82.766150416328927</v>
      </c>
      <c r="L67">
        <v>21.612042390136267</v>
      </c>
      <c r="M67">
        <v>0</v>
      </c>
      <c r="N67">
        <v>29.736675505731419</v>
      </c>
      <c r="O67">
        <v>49.900674344755231</v>
      </c>
      <c r="P67">
        <v>67.650299670410021</v>
      </c>
      <c r="Q67">
        <v>5.2268637468401398</v>
      </c>
      <c r="R67">
        <v>10.636183012994417</v>
      </c>
      <c r="S67">
        <v>6.2773917413772446</v>
      </c>
      <c r="T67">
        <v>0</v>
      </c>
      <c r="U67">
        <v>245.03046634188948</v>
      </c>
      <c r="V67">
        <v>4.6305052533821103</v>
      </c>
      <c r="W67">
        <v>4.3631922369217691</v>
      </c>
      <c r="X67">
        <v>21.376612680688194</v>
      </c>
      <c r="Y67">
        <v>0</v>
      </c>
      <c r="Z67">
        <v>0</v>
      </c>
      <c r="AA67">
        <v>7.1765515737841783</v>
      </c>
      <c r="AB67">
        <v>3.3366283865581297</v>
      </c>
      <c r="AC67">
        <v>2.4714312649092043</v>
      </c>
      <c r="AD67">
        <v>0</v>
      </c>
      <c r="AE67">
        <v>12.629418490920475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13.190017490294302</v>
      </c>
      <c r="AL67">
        <v>13.64968388645377</v>
      </c>
      <c r="AM67">
        <v>4.0366073909413478</v>
      </c>
      <c r="AN67">
        <v>0</v>
      </c>
      <c r="AO67">
        <v>0</v>
      </c>
      <c r="AP67">
        <v>3.2711814287248411E-2</v>
      </c>
      <c r="AQ67">
        <v>0</v>
      </c>
      <c r="AR67">
        <v>12.969743686078061</v>
      </c>
      <c r="AS67">
        <v>8.2478280820288035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26.206412999242282</v>
      </c>
      <c r="BB67">
        <f t="shared" si="0"/>
        <v>600.7412664084685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82.766150416328927</v>
      </c>
      <c r="L68">
        <v>21.612042390136267</v>
      </c>
      <c r="M68">
        <v>0</v>
      </c>
      <c r="N68">
        <v>29.736675505731419</v>
      </c>
      <c r="O68">
        <v>49.900674344755231</v>
      </c>
      <c r="P68">
        <v>67.650299670410021</v>
      </c>
      <c r="Q68">
        <v>5.2254062556331942</v>
      </c>
      <c r="R68">
        <v>10.636183012994417</v>
      </c>
      <c r="S68">
        <v>6.2697168270458974</v>
      </c>
      <c r="T68">
        <v>0</v>
      </c>
      <c r="U68">
        <v>245.03046634188948</v>
      </c>
      <c r="V68">
        <v>4.6305052533821103</v>
      </c>
      <c r="W68">
        <v>4.3631922369217691</v>
      </c>
      <c r="X68">
        <v>21.376612680688194</v>
      </c>
      <c r="Y68">
        <v>0</v>
      </c>
      <c r="Z68">
        <v>0</v>
      </c>
      <c r="AA68">
        <v>7.1765515737841783</v>
      </c>
      <c r="AB68">
        <v>3.3366283865581297</v>
      </c>
      <c r="AC68">
        <v>2.4714312649092043</v>
      </c>
      <c r="AD68">
        <v>0</v>
      </c>
      <c r="AE68">
        <v>12.629418490920475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13.190017490294302</v>
      </c>
      <c r="AL68">
        <v>13.64968388645377</v>
      </c>
      <c r="AM68">
        <v>4.0366073909413478</v>
      </c>
      <c r="AN68">
        <v>0</v>
      </c>
      <c r="AO68">
        <v>0</v>
      </c>
      <c r="AP68">
        <v>3.2711814287248411E-2</v>
      </c>
      <c r="AQ68">
        <v>0</v>
      </c>
      <c r="AR68">
        <v>12.969743686078061</v>
      </c>
      <c r="AS68">
        <v>8.2478280820288035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26.206031264690779</v>
      </c>
      <c r="BB68">
        <f t="shared" ref="BB68:BB99" si="1">SUM(B68:AZ68)-BA68</f>
        <v>600.73251573748166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82.7666923357813</v>
      </c>
      <c r="L69">
        <v>21.612042390136267</v>
      </c>
      <c r="M69">
        <v>0</v>
      </c>
      <c r="N69">
        <v>29.736675505731419</v>
      </c>
      <c r="O69">
        <v>49.900674344755231</v>
      </c>
      <c r="P69">
        <v>67.650299670410021</v>
      </c>
      <c r="Q69">
        <v>5.2254062556331942</v>
      </c>
      <c r="R69">
        <v>10.636183012994417</v>
      </c>
      <c r="S69">
        <v>6.2697168270458974</v>
      </c>
      <c r="T69">
        <v>0</v>
      </c>
      <c r="U69">
        <v>245.03046634188948</v>
      </c>
      <c r="V69">
        <v>4.6305052533821103</v>
      </c>
      <c r="W69">
        <v>4.3211340979100914</v>
      </c>
      <c r="X69">
        <v>22.647633674397191</v>
      </c>
      <c r="Y69">
        <v>0</v>
      </c>
      <c r="Z69">
        <v>0</v>
      </c>
      <c r="AA69">
        <v>7.1765515737841783</v>
      </c>
      <c r="AB69">
        <v>6.7277323523272798</v>
      </c>
      <c r="AC69">
        <v>4.947740364591942</v>
      </c>
      <c r="AD69">
        <v>0</v>
      </c>
      <c r="AE69">
        <v>12.629418490920475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13.190017490294302</v>
      </c>
      <c r="AL69">
        <v>16.617006470465455</v>
      </c>
      <c r="AM69">
        <v>4.0366073909413478</v>
      </c>
      <c r="AN69">
        <v>0</v>
      </c>
      <c r="AO69">
        <v>0</v>
      </c>
      <c r="AP69">
        <v>0.42525491091467593</v>
      </c>
      <c r="AQ69">
        <v>0</v>
      </c>
      <c r="AR69">
        <v>12.969743686078061</v>
      </c>
      <c r="AS69">
        <v>8.2478280820288035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26.643124815836835</v>
      </c>
      <c r="BB69">
        <f t="shared" si="1"/>
        <v>610.75220570657621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82.767093341185216</v>
      </c>
      <c r="L70">
        <v>21.612042390136267</v>
      </c>
      <c r="M70">
        <v>0</v>
      </c>
      <c r="N70">
        <v>29.736675505731419</v>
      </c>
      <c r="O70">
        <v>49.900674344755231</v>
      </c>
      <c r="P70">
        <v>67.650299670410021</v>
      </c>
      <c r="Q70">
        <v>5.2254062556331942</v>
      </c>
      <c r="R70">
        <v>10.636183012994417</v>
      </c>
      <c r="S70">
        <v>6.2697168270458974</v>
      </c>
      <c r="T70">
        <v>0</v>
      </c>
      <c r="U70">
        <v>245.03046634188948</v>
      </c>
      <c r="V70">
        <v>4.6305052533821103</v>
      </c>
      <c r="W70">
        <v>4.3211340979100914</v>
      </c>
      <c r="X70">
        <v>22.647633674397191</v>
      </c>
      <c r="Y70">
        <v>0</v>
      </c>
      <c r="Z70">
        <v>0</v>
      </c>
      <c r="AA70">
        <v>7.1765515737841783</v>
      </c>
      <c r="AB70">
        <v>6.7277323523272798</v>
      </c>
      <c r="AC70">
        <v>4.947740364591942</v>
      </c>
      <c r="AD70">
        <v>0</v>
      </c>
      <c r="AE70">
        <v>12.629418490920475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13.190017490294302</v>
      </c>
      <c r="AL70">
        <v>16.617006470465455</v>
      </c>
      <c r="AM70">
        <v>4.0366073909413478</v>
      </c>
      <c r="AN70">
        <v>0</v>
      </c>
      <c r="AO70">
        <v>0</v>
      </c>
      <c r="AP70">
        <v>1.9627144229927804</v>
      </c>
      <c r="AQ70">
        <v>0</v>
      </c>
      <c r="AR70">
        <v>12.969743686078061</v>
      </c>
      <c r="AS70">
        <v>8.2478280820288035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26.707407385467576</v>
      </c>
      <c r="BB70">
        <f t="shared" si="1"/>
        <v>612.22578365442757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82.766878102391502</v>
      </c>
      <c r="L71">
        <v>21.88437175861182</v>
      </c>
      <c r="M71">
        <v>0</v>
      </c>
      <c r="N71">
        <v>29.736675505731419</v>
      </c>
      <c r="O71">
        <v>49.900674344755231</v>
      </c>
      <c r="P71">
        <v>67.650299670410021</v>
      </c>
      <c r="Q71">
        <v>5.1676004823400312</v>
      </c>
      <c r="R71">
        <v>10.636183012994417</v>
      </c>
      <c r="S71">
        <v>6.2697168270458974</v>
      </c>
      <c r="T71">
        <v>0</v>
      </c>
      <c r="U71">
        <v>245.03046634188948</v>
      </c>
      <c r="V71">
        <v>4.6305052533821103</v>
      </c>
      <c r="W71">
        <v>4.3211340979100914</v>
      </c>
      <c r="X71">
        <v>20.05933268303751</v>
      </c>
      <c r="Y71">
        <v>0</v>
      </c>
      <c r="Z71">
        <v>0</v>
      </c>
      <c r="AA71">
        <v>7.1765515737841783</v>
      </c>
      <c r="AB71">
        <v>6.7277323523272798</v>
      </c>
      <c r="AC71">
        <v>4.947740364591942</v>
      </c>
      <c r="AD71">
        <v>0</v>
      </c>
      <c r="AE71">
        <v>12.629418490920475</v>
      </c>
      <c r="AF71">
        <v>0</v>
      </c>
      <c r="AG71">
        <v>0</v>
      </c>
      <c r="AH71">
        <v>4.6083868619286159</v>
      </c>
      <c r="AI71">
        <v>0</v>
      </c>
      <c r="AJ71">
        <v>0</v>
      </c>
      <c r="AK71">
        <v>13.190017490294302</v>
      </c>
      <c r="AL71">
        <v>16.617006470465455</v>
      </c>
      <c r="AM71">
        <v>4.0366073909413478</v>
      </c>
      <c r="AN71">
        <v>0</v>
      </c>
      <c r="AO71">
        <v>0</v>
      </c>
      <c r="AP71">
        <v>2.0608501308906151</v>
      </c>
      <c r="AQ71">
        <v>0</v>
      </c>
      <c r="AR71">
        <v>13.533645585472758</v>
      </c>
      <c r="AS71">
        <v>8.2478280820288035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26.82847823613924</v>
      </c>
      <c r="BB71">
        <f t="shared" si="1"/>
        <v>615.00114463800583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82.767170949388131</v>
      </c>
      <c r="L72">
        <v>21.88437175861182</v>
      </c>
      <c r="M72">
        <v>0</v>
      </c>
      <c r="N72">
        <v>29.736675505731419</v>
      </c>
      <c r="O72">
        <v>49.900674344755231</v>
      </c>
      <c r="P72">
        <v>67.650299670410021</v>
      </c>
      <c r="Q72">
        <v>5.1676004823400312</v>
      </c>
      <c r="R72">
        <v>10.636183012994417</v>
      </c>
      <c r="S72">
        <v>6.2697168270458974</v>
      </c>
      <c r="T72">
        <v>0</v>
      </c>
      <c r="U72">
        <v>245.03046634188948</v>
      </c>
      <c r="V72">
        <v>4.6305052533821103</v>
      </c>
      <c r="W72">
        <v>4.3211340979100914</v>
      </c>
      <c r="X72">
        <v>20.05933268303751</v>
      </c>
      <c r="Y72">
        <v>0</v>
      </c>
      <c r="Z72">
        <v>0</v>
      </c>
      <c r="AA72">
        <v>7.1765515737841783</v>
      </c>
      <c r="AB72">
        <v>6.7277323523272798</v>
      </c>
      <c r="AC72">
        <v>4.947740364591942</v>
      </c>
      <c r="AD72">
        <v>0</v>
      </c>
      <c r="AE72">
        <v>12.629418490920475</v>
      </c>
      <c r="AF72">
        <v>0</v>
      </c>
      <c r="AG72">
        <v>0</v>
      </c>
      <c r="AH72">
        <v>4.6083868619286159</v>
      </c>
      <c r="AI72">
        <v>0</v>
      </c>
      <c r="AJ72">
        <v>0</v>
      </c>
      <c r="AK72">
        <v>13.190017490294302</v>
      </c>
      <c r="AL72">
        <v>16.617006470465455</v>
      </c>
      <c r="AM72">
        <v>4.0366073909413478</v>
      </c>
      <c r="AN72">
        <v>0</v>
      </c>
      <c r="AO72">
        <v>0</v>
      </c>
      <c r="AP72">
        <v>2.0608501308906151</v>
      </c>
      <c r="AQ72">
        <v>0</v>
      </c>
      <c r="AR72">
        <v>13.533645585472758</v>
      </c>
      <c r="AS72">
        <v>8.2478280820288035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26.828490477143696</v>
      </c>
      <c r="BB72">
        <f t="shared" si="1"/>
        <v>615.00142524399814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82.767170949388131</v>
      </c>
      <c r="L73">
        <v>18.148270142215527</v>
      </c>
      <c r="M73">
        <v>0</v>
      </c>
      <c r="N73">
        <v>29.736675505731419</v>
      </c>
      <c r="O73">
        <v>49.900674344755231</v>
      </c>
      <c r="P73">
        <v>67.650299670410021</v>
      </c>
      <c r="Q73">
        <v>5.2279774761140922</v>
      </c>
      <c r="R73">
        <v>10.636183012994417</v>
      </c>
      <c r="S73">
        <v>6.2697168270458974</v>
      </c>
      <c r="T73">
        <v>0</v>
      </c>
      <c r="U73">
        <v>245.03046634188948</v>
      </c>
      <c r="V73">
        <v>4.6305052533821103</v>
      </c>
      <c r="W73">
        <v>4.3211340979100914</v>
      </c>
      <c r="X73">
        <v>20.05933268303751</v>
      </c>
      <c r="Y73">
        <v>0</v>
      </c>
      <c r="Z73">
        <v>0</v>
      </c>
      <c r="AA73">
        <v>7.1765515737841783</v>
      </c>
      <c r="AB73">
        <v>6.7277323523272798</v>
      </c>
      <c r="AC73">
        <v>4.947740364591942</v>
      </c>
      <c r="AD73">
        <v>0</v>
      </c>
      <c r="AE73">
        <v>12.629418490920475</v>
      </c>
      <c r="AF73">
        <v>0</v>
      </c>
      <c r="AG73">
        <v>0</v>
      </c>
      <c r="AH73">
        <v>9.2167734643080781</v>
      </c>
      <c r="AI73">
        <v>0</v>
      </c>
      <c r="AJ73">
        <v>0</v>
      </c>
      <c r="AK73">
        <v>13.190017490294302</v>
      </c>
      <c r="AL73">
        <v>13.64968388645377</v>
      </c>
      <c r="AM73">
        <v>4.0366073909413478</v>
      </c>
      <c r="AN73">
        <v>0</v>
      </c>
      <c r="AO73">
        <v>0</v>
      </c>
      <c r="AP73">
        <v>1.930002608705532</v>
      </c>
      <c r="AQ73">
        <v>0</v>
      </c>
      <c r="AR73">
        <v>12.969743686078061</v>
      </c>
      <c r="AS73">
        <v>8.2478280820288035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26.714401138063828</v>
      </c>
      <c r="BB73">
        <f t="shared" si="1"/>
        <v>612.3861045572437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82.767170949388131</v>
      </c>
      <c r="L74">
        <v>18.148270142215527</v>
      </c>
      <c r="M74">
        <v>0</v>
      </c>
      <c r="N74">
        <v>29.736675505731419</v>
      </c>
      <c r="O74">
        <v>49.900674344755231</v>
      </c>
      <c r="P74">
        <v>67.650299670410021</v>
      </c>
      <c r="Q74">
        <v>5.2279774761140922</v>
      </c>
      <c r="R74">
        <v>10.636183012994417</v>
      </c>
      <c r="S74">
        <v>6.2697168270458974</v>
      </c>
      <c r="T74">
        <v>0</v>
      </c>
      <c r="U74">
        <v>245.03046634188948</v>
      </c>
      <c r="V74">
        <v>4.6305052533821103</v>
      </c>
      <c r="W74">
        <v>4.3211340979100914</v>
      </c>
      <c r="X74">
        <v>20.05933268303751</v>
      </c>
      <c r="Y74">
        <v>0</v>
      </c>
      <c r="Z74">
        <v>0</v>
      </c>
      <c r="AA74">
        <v>6.0530967438948018</v>
      </c>
      <c r="AB74">
        <v>6.7277323523272798</v>
      </c>
      <c r="AC74">
        <v>4.2274481395804635</v>
      </c>
      <c r="AD74">
        <v>2.0241658493007719</v>
      </c>
      <c r="AE74">
        <v>11.012884576288876</v>
      </c>
      <c r="AF74">
        <v>0</v>
      </c>
      <c r="AG74">
        <v>0</v>
      </c>
      <c r="AH74">
        <v>10.240859433625548</v>
      </c>
      <c r="AI74">
        <v>0</v>
      </c>
      <c r="AJ74">
        <v>0</v>
      </c>
      <c r="AK74">
        <v>13.190017490294302</v>
      </c>
      <c r="AL74">
        <v>13.64968388645377</v>
      </c>
      <c r="AM74">
        <v>4.0366073909413478</v>
      </c>
      <c r="AN74">
        <v>0</v>
      </c>
      <c r="AO74">
        <v>0</v>
      </c>
      <c r="AP74">
        <v>0.45796672520192439</v>
      </c>
      <c r="AQ74">
        <v>0</v>
      </c>
      <c r="AR74">
        <v>12.969743686078061</v>
      </c>
      <c r="AS74">
        <v>8.2478280820288035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26.63564721962517</v>
      </c>
      <c r="BB74">
        <f t="shared" si="1"/>
        <v>610.58079344126463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73.354904166081027</v>
      </c>
      <c r="L75">
        <v>23.043883098354595</v>
      </c>
      <c r="M75">
        <v>0</v>
      </c>
      <c r="N75">
        <v>29.736675505731419</v>
      </c>
      <c r="O75">
        <v>49.900674344755231</v>
      </c>
      <c r="P75">
        <v>67.650299670410021</v>
      </c>
      <c r="Q75">
        <v>5.2279774761140922</v>
      </c>
      <c r="R75">
        <v>10.636183012994417</v>
      </c>
      <c r="S75">
        <v>6.2697168270458974</v>
      </c>
      <c r="T75">
        <v>0</v>
      </c>
      <c r="U75">
        <v>245.03046634188948</v>
      </c>
      <c r="V75">
        <v>4.6305052533821103</v>
      </c>
      <c r="W75">
        <v>4.174891987988075</v>
      </c>
      <c r="X75">
        <v>24.022742368663138</v>
      </c>
      <c r="Y75">
        <v>0</v>
      </c>
      <c r="Z75">
        <v>0</v>
      </c>
      <c r="AA75">
        <v>2.0176989146316009</v>
      </c>
      <c r="AB75">
        <v>4.4261397307451471</v>
      </c>
      <c r="AC75">
        <v>2.8616570751116672</v>
      </c>
      <c r="AD75">
        <v>2.0241658493007719</v>
      </c>
      <c r="AE75">
        <v>4.4248195460237953</v>
      </c>
      <c r="AF75">
        <v>0</v>
      </c>
      <c r="AG75">
        <v>0</v>
      </c>
      <c r="AH75">
        <v>10.240859433625548</v>
      </c>
      <c r="AI75">
        <v>0</v>
      </c>
      <c r="AJ75">
        <v>0</v>
      </c>
      <c r="AK75">
        <v>13.190017490294302</v>
      </c>
      <c r="AL75">
        <v>10.088896785639742</v>
      </c>
      <c r="AM75">
        <v>4.0366073909413478</v>
      </c>
      <c r="AN75">
        <v>0</v>
      </c>
      <c r="AO75">
        <v>0</v>
      </c>
      <c r="AP75">
        <v>0.13084752218508297</v>
      </c>
      <c r="AQ75">
        <v>0</v>
      </c>
      <c r="AR75">
        <v>12.969743686078061</v>
      </c>
      <c r="AS75">
        <v>8.2478280820288035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25.846536825208602</v>
      </c>
      <c r="BB75">
        <f t="shared" si="1"/>
        <v>592.49166473480659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82.767170949388131</v>
      </c>
      <c r="L76">
        <v>23.043883098354595</v>
      </c>
      <c r="M76">
        <v>0</v>
      </c>
      <c r="N76">
        <v>29.736675505731419</v>
      </c>
      <c r="O76">
        <v>49.900674344755231</v>
      </c>
      <c r="P76">
        <v>67.650299670410021</v>
      </c>
      <c r="Q76">
        <v>5.2279774761140922</v>
      </c>
      <c r="R76">
        <v>10.636183012994417</v>
      </c>
      <c r="S76">
        <v>6.2697168270458974</v>
      </c>
      <c r="T76">
        <v>0</v>
      </c>
      <c r="U76">
        <v>245.03046634188948</v>
      </c>
      <c r="V76">
        <v>4.6305052533821103</v>
      </c>
      <c r="W76">
        <v>4.174891987988075</v>
      </c>
      <c r="X76">
        <v>24.022742368663138</v>
      </c>
      <c r="Y76">
        <v>0</v>
      </c>
      <c r="Z76">
        <v>0</v>
      </c>
      <c r="AA76">
        <v>6.0530967438948018</v>
      </c>
      <c r="AB76">
        <v>6.7277323523272798</v>
      </c>
      <c r="AC76">
        <v>4.947740364591942</v>
      </c>
      <c r="AD76">
        <v>4.0483312112711332</v>
      </c>
      <c r="AE76">
        <v>11.012884576288876</v>
      </c>
      <c r="AF76">
        <v>0</v>
      </c>
      <c r="AG76">
        <v>0</v>
      </c>
      <c r="AH76">
        <v>17.921503943957418</v>
      </c>
      <c r="AI76">
        <v>0</v>
      </c>
      <c r="AJ76">
        <v>0</v>
      </c>
      <c r="AK76">
        <v>13.190017490294302</v>
      </c>
      <c r="AL76">
        <v>10.088896785639742</v>
      </c>
      <c r="AM76">
        <v>4.0366073909413478</v>
      </c>
      <c r="AN76">
        <v>0</v>
      </c>
      <c r="AO76">
        <v>0</v>
      </c>
      <c r="AP76">
        <v>0.13084752218508297</v>
      </c>
      <c r="AQ76">
        <v>0</v>
      </c>
      <c r="AR76">
        <v>12.969743686078061</v>
      </c>
      <c r="AS76">
        <v>8.2478280820288035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27.273096230023761</v>
      </c>
      <c r="BB76">
        <f t="shared" si="1"/>
        <v>625.1933207561915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82.767170949388131</v>
      </c>
      <c r="L77">
        <v>22.762115876451279</v>
      </c>
      <c r="M77">
        <v>0</v>
      </c>
      <c r="N77">
        <v>29.736675505731419</v>
      </c>
      <c r="O77">
        <v>49.900674344755231</v>
      </c>
      <c r="P77">
        <v>67.650299670410021</v>
      </c>
      <c r="Q77">
        <v>3.6942675771953857</v>
      </c>
      <c r="R77">
        <v>10.636183012994417</v>
      </c>
      <c r="S77">
        <v>6.6442656516816143</v>
      </c>
      <c r="T77">
        <v>0</v>
      </c>
      <c r="U77">
        <v>245.03046634188948</v>
      </c>
      <c r="V77">
        <v>4.6305052533821103</v>
      </c>
      <c r="W77">
        <v>4.174891987988075</v>
      </c>
      <c r="X77">
        <v>20.468524153725362</v>
      </c>
      <c r="Y77">
        <v>0</v>
      </c>
      <c r="Z77">
        <v>0</v>
      </c>
      <c r="AA77">
        <v>10.764827228136088</v>
      </c>
      <c r="AB77">
        <v>6.7277323523272798</v>
      </c>
      <c r="AC77">
        <v>7.4217733033270701</v>
      </c>
      <c r="AD77">
        <v>6.0724973042371104</v>
      </c>
      <c r="AE77">
        <v>12.629418490920475</v>
      </c>
      <c r="AF77">
        <v>0</v>
      </c>
      <c r="AG77">
        <v>0</v>
      </c>
      <c r="AH77">
        <v>25.602148454289289</v>
      </c>
      <c r="AI77">
        <v>0</v>
      </c>
      <c r="AJ77">
        <v>0</v>
      </c>
      <c r="AK77">
        <v>13.190017490294302</v>
      </c>
      <c r="AL77">
        <v>10.088896785639742</v>
      </c>
      <c r="AM77">
        <v>4.0366073909413478</v>
      </c>
      <c r="AN77">
        <v>0</v>
      </c>
      <c r="AO77">
        <v>0</v>
      </c>
      <c r="AP77">
        <v>0.13084752218508297</v>
      </c>
      <c r="AQ77">
        <v>0</v>
      </c>
      <c r="AR77">
        <v>12.969743686078061</v>
      </c>
      <c r="AS77">
        <v>8.2478280820288035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27.837896217788639</v>
      </c>
      <c r="BB77">
        <f t="shared" si="1"/>
        <v>638.14048219820847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82.767170949388131</v>
      </c>
      <c r="L78">
        <v>22.762115876451279</v>
      </c>
      <c r="M78">
        <v>0</v>
      </c>
      <c r="N78">
        <v>29.736675505731419</v>
      </c>
      <c r="O78">
        <v>49.900674344755231</v>
      </c>
      <c r="P78">
        <v>67.650299670410021</v>
      </c>
      <c r="Q78">
        <v>3.6942675771953857</v>
      </c>
      <c r="R78">
        <v>10.636183012994417</v>
      </c>
      <c r="S78">
        <v>6.6442902071498198</v>
      </c>
      <c r="T78">
        <v>0</v>
      </c>
      <c r="U78">
        <v>245.03046634188948</v>
      </c>
      <c r="V78">
        <v>4.6305052533821103</v>
      </c>
      <c r="W78">
        <v>4.174891987988075</v>
      </c>
      <c r="X78">
        <v>20.468524153725362</v>
      </c>
      <c r="Y78">
        <v>0</v>
      </c>
      <c r="Z78">
        <v>0</v>
      </c>
      <c r="AA78">
        <v>10.764827228136088</v>
      </c>
      <c r="AB78">
        <v>10.091598768524317</v>
      </c>
      <c r="AC78">
        <v>7.4217733033270701</v>
      </c>
      <c r="AD78">
        <v>9.3111621757879348</v>
      </c>
      <c r="AE78">
        <v>12.629418490920475</v>
      </c>
      <c r="AF78">
        <v>0</v>
      </c>
      <c r="AG78">
        <v>0</v>
      </c>
      <c r="AH78">
        <v>31.618653069818407</v>
      </c>
      <c r="AI78">
        <v>0</v>
      </c>
      <c r="AJ78">
        <v>0</v>
      </c>
      <c r="AK78">
        <v>13.190017490294302</v>
      </c>
      <c r="AL78">
        <v>10.088896785639742</v>
      </c>
      <c r="AM78">
        <v>4.0366073909413478</v>
      </c>
      <c r="AN78">
        <v>0</v>
      </c>
      <c r="AO78">
        <v>0</v>
      </c>
      <c r="AP78">
        <v>0.13084752218508297</v>
      </c>
      <c r="AQ78">
        <v>0</v>
      </c>
      <c r="AR78">
        <v>13.533645585472758</v>
      </c>
      <c r="AS78">
        <v>8.2478280820288035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28.388944044358894</v>
      </c>
      <c r="BB78">
        <f t="shared" si="1"/>
        <v>650.77239672977805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82.767170949388131</v>
      </c>
      <c r="L79">
        <v>19.630472886691287</v>
      </c>
      <c r="M79">
        <v>0</v>
      </c>
      <c r="N79">
        <v>29.736675505731419</v>
      </c>
      <c r="O79">
        <v>49.900674344755231</v>
      </c>
      <c r="P79">
        <v>67.650299670410021</v>
      </c>
      <c r="Q79">
        <v>3.6942675771953857</v>
      </c>
      <c r="R79">
        <v>10.636183012994417</v>
      </c>
      <c r="S79">
        <v>6.6442902071498198</v>
      </c>
      <c r="T79">
        <v>0</v>
      </c>
      <c r="U79">
        <v>245.03046634188948</v>
      </c>
      <c r="V79">
        <v>4.6305052533821103</v>
      </c>
      <c r="W79">
        <v>4.174891987988075</v>
      </c>
      <c r="X79">
        <v>20.468524153725362</v>
      </c>
      <c r="Y79">
        <v>0</v>
      </c>
      <c r="Z79">
        <v>0</v>
      </c>
      <c r="AA79">
        <v>10.764827228136088</v>
      </c>
      <c r="AB79">
        <v>10.091598768524317</v>
      </c>
      <c r="AC79">
        <v>7.4217733033270701</v>
      </c>
      <c r="AD79">
        <v>9.3111621757879348</v>
      </c>
      <c r="AE79">
        <v>12.629418490920475</v>
      </c>
      <c r="AF79">
        <v>0</v>
      </c>
      <c r="AG79">
        <v>0</v>
      </c>
      <c r="AH79">
        <v>37.942383943331251</v>
      </c>
      <c r="AI79">
        <v>0.81271571797119591</v>
      </c>
      <c r="AJ79">
        <v>0</v>
      </c>
      <c r="AK79">
        <v>13.190017490294302</v>
      </c>
      <c r="AL79">
        <v>10.088896785639742</v>
      </c>
      <c r="AM79">
        <v>4.0366073909413478</v>
      </c>
      <c r="AN79">
        <v>0</v>
      </c>
      <c r="AO79">
        <v>0</v>
      </c>
      <c r="AP79">
        <v>0.13084752218508297</v>
      </c>
      <c r="AQ79">
        <v>0</v>
      </c>
      <c r="AR79">
        <v>13.533645585472758</v>
      </c>
      <c r="AS79">
        <v>8.2478280820288035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28.556344834910959</v>
      </c>
      <c r="BB79">
        <f t="shared" si="1"/>
        <v>654.60979954095012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82.767170949388131</v>
      </c>
      <c r="L80">
        <v>19.630472886691287</v>
      </c>
      <c r="M80">
        <v>0</v>
      </c>
      <c r="N80">
        <v>29.736675505731419</v>
      </c>
      <c r="O80">
        <v>49.900674344755231</v>
      </c>
      <c r="P80">
        <v>67.650299670410021</v>
      </c>
      <c r="Q80">
        <v>3.9670825699420975</v>
      </c>
      <c r="R80">
        <v>10.636183012994417</v>
      </c>
      <c r="S80">
        <v>6.6442902071498198</v>
      </c>
      <c r="T80">
        <v>0</v>
      </c>
      <c r="U80">
        <v>245.03046634188948</v>
      </c>
      <c r="V80">
        <v>4.6305052533821103</v>
      </c>
      <c r="W80">
        <v>4.174891987988075</v>
      </c>
      <c r="X80">
        <v>20.468524153725362</v>
      </c>
      <c r="Y80">
        <v>0</v>
      </c>
      <c r="Z80">
        <v>0</v>
      </c>
      <c r="AA80">
        <v>10.764827228136088</v>
      </c>
      <c r="AB80">
        <v>10.091598768524317</v>
      </c>
      <c r="AC80">
        <v>7.4217733033270701</v>
      </c>
      <c r="AD80">
        <v>9.3111621757879348</v>
      </c>
      <c r="AE80">
        <v>12.629418490920475</v>
      </c>
      <c r="AF80">
        <v>0</v>
      </c>
      <c r="AG80">
        <v>0</v>
      </c>
      <c r="AH80">
        <v>37.942383943331251</v>
      </c>
      <c r="AI80">
        <v>1.6254319217699853</v>
      </c>
      <c r="AJ80">
        <v>0</v>
      </c>
      <c r="AK80">
        <v>13.190017490294302</v>
      </c>
      <c r="AL80">
        <v>10.088896785639742</v>
      </c>
      <c r="AM80">
        <v>4.0366073909413478</v>
      </c>
      <c r="AN80">
        <v>0</v>
      </c>
      <c r="AO80">
        <v>0</v>
      </c>
      <c r="AP80">
        <v>0.13084752218508297</v>
      </c>
      <c r="AQ80">
        <v>0</v>
      </c>
      <c r="AR80">
        <v>12.969743686078061</v>
      </c>
      <c r="AS80">
        <v>8.2478280820288035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28.578148939531857</v>
      </c>
      <c r="BB80">
        <f t="shared" si="1"/>
        <v>655.10962473348013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82.767170949388131</v>
      </c>
      <c r="L81">
        <v>19.630472886691287</v>
      </c>
      <c r="M81">
        <v>0</v>
      </c>
      <c r="N81">
        <v>29.736675505731419</v>
      </c>
      <c r="O81">
        <v>49.900674344755231</v>
      </c>
      <c r="P81">
        <v>67.650299670410021</v>
      </c>
      <c r="Q81">
        <v>4.2193220183384472</v>
      </c>
      <c r="R81">
        <v>10.636183012994417</v>
      </c>
      <c r="S81">
        <v>6.6442902071498198</v>
      </c>
      <c r="T81">
        <v>0</v>
      </c>
      <c r="U81">
        <v>245.03046634188948</v>
      </c>
      <c r="V81">
        <v>4.6305052533821103</v>
      </c>
      <c r="W81">
        <v>4.174891987988075</v>
      </c>
      <c r="X81">
        <v>20.468524153725362</v>
      </c>
      <c r="Y81">
        <v>0</v>
      </c>
      <c r="Z81">
        <v>0</v>
      </c>
      <c r="AA81">
        <v>10.764827228136088</v>
      </c>
      <c r="AB81">
        <v>10.091598768524317</v>
      </c>
      <c r="AC81">
        <v>7.4217733033270701</v>
      </c>
      <c r="AD81">
        <v>9.3111621757879348</v>
      </c>
      <c r="AE81">
        <v>12.629418490920475</v>
      </c>
      <c r="AF81">
        <v>0</v>
      </c>
      <c r="AG81">
        <v>0</v>
      </c>
      <c r="AH81">
        <v>37.942383943331251</v>
      </c>
      <c r="AI81">
        <v>8.350817628887496</v>
      </c>
      <c r="AJ81">
        <v>0</v>
      </c>
      <c r="AK81">
        <v>13.190017490294302</v>
      </c>
      <c r="AL81">
        <v>10.088896785639742</v>
      </c>
      <c r="AM81">
        <v>4.0366073909413478</v>
      </c>
      <c r="AN81">
        <v>0</v>
      </c>
      <c r="AO81">
        <v>0</v>
      </c>
      <c r="AP81">
        <v>0.13084752218508297</v>
      </c>
      <c r="AQ81">
        <v>0</v>
      </c>
      <c r="AR81">
        <v>12.969743686078061</v>
      </c>
      <c r="AS81">
        <v>8.2478280820288035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28.86981367103234</v>
      </c>
      <c r="BB81">
        <f t="shared" si="1"/>
        <v>661.79558515749341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82.767170949388131</v>
      </c>
      <c r="L82">
        <v>19.630472886691287</v>
      </c>
      <c r="M82">
        <v>0</v>
      </c>
      <c r="N82">
        <v>29.736675505731419</v>
      </c>
      <c r="O82">
        <v>49.900674344755231</v>
      </c>
      <c r="P82">
        <v>67.650299670410021</v>
      </c>
      <c r="Q82">
        <v>4.3304091035025989</v>
      </c>
      <c r="R82">
        <v>10.636183012994417</v>
      </c>
      <c r="S82">
        <v>6.6442902071498198</v>
      </c>
      <c r="T82">
        <v>0</v>
      </c>
      <c r="U82">
        <v>245.03046634188948</v>
      </c>
      <c r="V82">
        <v>4.6305052533821103</v>
      </c>
      <c r="W82">
        <v>4.174891987988075</v>
      </c>
      <c r="X82">
        <v>20.468524153725362</v>
      </c>
      <c r="Y82">
        <v>0</v>
      </c>
      <c r="Z82">
        <v>0</v>
      </c>
      <c r="AA82">
        <v>10.764827228136088</v>
      </c>
      <c r="AB82">
        <v>10.091598768524317</v>
      </c>
      <c r="AC82">
        <v>7.4217733033270701</v>
      </c>
      <c r="AD82">
        <v>9.3111621757879348</v>
      </c>
      <c r="AE82">
        <v>12.629418490920475</v>
      </c>
      <c r="AF82">
        <v>0</v>
      </c>
      <c r="AG82">
        <v>0</v>
      </c>
      <c r="AH82">
        <v>37.942383943331251</v>
      </c>
      <c r="AI82">
        <v>12.526226443331243</v>
      </c>
      <c r="AJ82">
        <v>0</v>
      </c>
      <c r="AK82">
        <v>13.190017490294302</v>
      </c>
      <c r="AL82">
        <v>10.088896785639742</v>
      </c>
      <c r="AM82">
        <v>4.0366073909413478</v>
      </c>
      <c r="AN82">
        <v>0</v>
      </c>
      <c r="AO82">
        <v>0</v>
      </c>
      <c r="AP82">
        <v>0.13084752218508297</v>
      </c>
      <c r="AQ82">
        <v>0</v>
      </c>
      <c r="AR82">
        <v>12.969743686078061</v>
      </c>
      <c r="AS82">
        <v>8.2478280820288035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29.048989199635948</v>
      </c>
      <c r="BB82">
        <f t="shared" si="1"/>
        <v>665.90290552849774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82.767170949388131</v>
      </c>
      <c r="L83">
        <v>19.630472886691287</v>
      </c>
      <c r="M83">
        <v>0</v>
      </c>
      <c r="N83">
        <v>29.736675505731419</v>
      </c>
      <c r="O83">
        <v>49.900674344755231</v>
      </c>
      <c r="P83">
        <v>67.650299670410021</v>
      </c>
      <c r="Q83">
        <v>4.4752901237171461</v>
      </c>
      <c r="R83">
        <v>10.636183012994417</v>
      </c>
      <c r="S83">
        <v>6.6442902071498198</v>
      </c>
      <c r="T83">
        <v>0</v>
      </c>
      <c r="U83">
        <v>245.03046634188948</v>
      </c>
      <c r="V83">
        <v>4.6305052533821103</v>
      </c>
      <c r="W83">
        <v>4.174891987988075</v>
      </c>
      <c r="X83">
        <v>20.468524153725362</v>
      </c>
      <c r="Y83">
        <v>0</v>
      </c>
      <c r="Z83">
        <v>0</v>
      </c>
      <c r="AA83">
        <v>10.764827228136088</v>
      </c>
      <c r="AB83">
        <v>10.091598768524317</v>
      </c>
      <c r="AC83">
        <v>7.4217733033270701</v>
      </c>
      <c r="AD83">
        <v>9.3111621757879348</v>
      </c>
      <c r="AE83">
        <v>12.629418490920475</v>
      </c>
      <c r="AF83">
        <v>0</v>
      </c>
      <c r="AG83">
        <v>0</v>
      </c>
      <c r="AH83">
        <v>37.942383943331251</v>
      </c>
      <c r="AI83">
        <v>12.526226443331243</v>
      </c>
      <c r="AJ83">
        <v>0</v>
      </c>
      <c r="AK83">
        <v>13.190017490294302</v>
      </c>
      <c r="AL83">
        <v>13.64968388645377</v>
      </c>
      <c r="AM83">
        <v>4.0366073909413478</v>
      </c>
      <c r="AN83">
        <v>0</v>
      </c>
      <c r="AO83">
        <v>0</v>
      </c>
      <c r="AP83">
        <v>0.29440712369350364</v>
      </c>
      <c r="AQ83">
        <v>0</v>
      </c>
      <c r="AR83">
        <v>12.969743686078061</v>
      </c>
      <c r="AS83">
        <v>8.2478280820288035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29.210722918438002</v>
      </c>
      <c r="BB83">
        <f t="shared" si="1"/>
        <v>669.61039953223269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82.767170949388131</v>
      </c>
      <c r="L84">
        <v>19.630472886691287</v>
      </c>
      <c r="M84">
        <v>0</v>
      </c>
      <c r="N84">
        <v>29.736675505731419</v>
      </c>
      <c r="O84">
        <v>49.900674344755231</v>
      </c>
      <c r="P84">
        <v>67.650299670410021</v>
      </c>
      <c r="Q84">
        <v>4.6445112814943634</v>
      </c>
      <c r="R84">
        <v>10.636183012994417</v>
      </c>
      <c r="S84">
        <v>6.6442902071498198</v>
      </c>
      <c r="T84">
        <v>0</v>
      </c>
      <c r="U84">
        <v>245.03046634188948</v>
      </c>
      <c r="V84">
        <v>4.6305052533821103</v>
      </c>
      <c r="W84">
        <v>4.174891987988075</v>
      </c>
      <c r="X84">
        <v>20.468524153725362</v>
      </c>
      <c r="Y84">
        <v>0</v>
      </c>
      <c r="Z84">
        <v>0</v>
      </c>
      <c r="AA84">
        <v>10.764827228136088</v>
      </c>
      <c r="AB84">
        <v>10.091598768524317</v>
      </c>
      <c r="AC84">
        <v>7.4217733033270701</v>
      </c>
      <c r="AD84">
        <v>9.3111621757879348</v>
      </c>
      <c r="AE84">
        <v>12.629418490920475</v>
      </c>
      <c r="AF84">
        <v>0</v>
      </c>
      <c r="AG84">
        <v>0</v>
      </c>
      <c r="AH84">
        <v>37.942383943331251</v>
      </c>
      <c r="AI84">
        <v>12.526226443331243</v>
      </c>
      <c r="AJ84">
        <v>0</v>
      </c>
      <c r="AK84">
        <v>13.190017490294302</v>
      </c>
      <c r="AL84">
        <v>21.364722604884157</v>
      </c>
      <c r="AM84">
        <v>4.0366073909413478</v>
      </c>
      <c r="AN84">
        <v>0</v>
      </c>
      <c r="AO84">
        <v>0</v>
      </c>
      <c r="AP84">
        <v>0.29440712369350364</v>
      </c>
      <c r="AQ84">
        <v>0</v>
      </c>
      <c r="AR84">
        <v>12.969743686078061</v>
      </c>
      <c r="AS84">
        <v>8.2478280820288035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29.540284981263476</v>
      </c>
      <c r="BB84">
        <f t="shared" si="1"/>
        <v>677.16509734561487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82.767170949388131</v>
      </c>
      <c r="L85">
        <v>19.630472886691287</v>
      </c>
      <c r="M85">
        <v>0</v>
      </c>
      <c r="N85">
        <v>29.736675505731419</v>
      </c>
      <c r="O85">
        <v>49.900674344755231</v>
      </c>
      <c r="P85">
        <v>67.650299670410021</v>
      </c>
      <c r="Q85">
        <v>4.8299687998909375</v>
      </c>
      <c r="R85">
        <v>10.636183012994417</v>
      </c>
      <c r="S85">
        <v>6.6442902071498198</v>
      </c>
      <c r="T85">
        <v>0</v>
      </c>
      <c r="U85">
        <v>245.03046634188948</v>
      </c>
      <c r="V85">
        <v>4.6305052533821103</v>
      </c>
      <c r="W85">
        <v>4.174891987988075</v>
      </c>
      <c r="X85">
        <v>20.468524153725362</v>
      </c>
      <c r="Y85">
        <v>0</v>
      </c>
      <c r="Z85">
        <v>0</v>
      </c>
      <c r="AA85">
        <v>10.764827228136088</v>
      </c>
      <c r="AB85">
        <v>10.091598768524317</v>
      </c>
      <c r="AC85">
        <v>7.4217733033270701</v>
      </c>
      <c r="AD85">
        <v>6.9833716927572524</v>
      </c>
      <c r="AE85">
        <v>12.629418490920475</v>
      </c>
      <c r="AF85">
        <v>0</v>
      </c>
      <c r="AG85">
        <v>0</v>
      </c>
      <c r="AH85">
        <v>37.942383943331251</v>
      </c>
      <c r="AI85">
        <v>12.526226443331243</v>
      </c>
      <c r="AJ85">
        <v>0</v>
      </c>
      <c r="AK85">
        <v>13.190017490294302</v>
      </c>
      <c r="AL85">
        <v>21.364722604884157</v>
      </c>
      <c r="AM85">
        <v>4.0366073909413478</v>
      </c>
      <c r="AN85">
        <v>0</v>
      </c>
      <c r="AO85">
        <v>0</v>
      </c>
      <c r="AP85">
        <v>0.29440712369350364</v>
      </c>
      <c r="AQ85">
        <v>0</v>
      </c>
      <c r="AR85">
        <v>12.969743686078061</v>
      </c>
      <c r="AS85">
        <v>8.2478280820288035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29.450735463341772</v>
      </c>
      <c r="BB85">
        <f t="shared" si="1"/>
        <v>675.11231389890247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82.767170949388131</v>
      </c>
      <c r="L86">
        <v>19.630472886691287</v>
      </c>
      <c r="M86">
        <v>0</v>
      </c>
      <c r="N86">
        <v>29.736675505731419</v>
      </c>
      <c r="O86">
        <v>49.900674344755231</v>
      </c>
      <c r="P86">
        <v>67.650299670410021</v>
      </c>
      <c r="Q86">
        <v>5.0193482732375676</v>
      </c>
      <c r="R86">
        <v>10.636183012994417</v>
      </c>
      <c r="S86">
        <v>6.6442902071498198</v>
      </c>
      <c r="T86">
        <v>0</v>
      </c>
      <c r="U86">
        <v>245.03046634188948</v>
      </c>
      <c r="V86">
        <v>4.6305052533821103</v>
      </c>
      <c r="W86">
        <v>4.174891987988075</v>
      </c>
      <c r="X86">
        <v>20.468524153725362</v>
      </c>
      <c r="Y86">
        <v>0</v>
      </c>
      <c r="Z86">
        <v>0</v>
      </c>
      <c r="AA86">
        <v>10.764827228136088</v>
      </c>
      <c r="AB86">
        <v>10.091598768524317</v>
      </c>
      <c r="AC86">
        <v>7.4217733033270701</v>
      </c>
      <c r="AD86">
        <v>4.0483312112711332</v>
      </c>
      <c r="AE86">
        <v>12.629418490920475</v>
      </c>
      <c r="AF86">
        <v>0</v>
      </c>
      <c r="AG86">
        <v>0</v>
      </c>
      <c r="AH86">
        <v>30.722578041327488</v>
      </c>
      <c r="AI86">
        <v>8.350817628887496</v>
      </c>
      <c r="AJ86">
        <v>0</v>
      </c>
      <c r="AK86">
        <v>13.190017490294302</v>
      </c>
      <c r="AL86">
        <v>21.364722604884157</v>
      </c>
      <c r="AM86">
        <v>4.0366073909413478</v>
      </c>
      <c r="AN86">
        <v>0</v>
      </c>
      <c r="AO86">
        <v>0</v>
      </c>
      <c r="AP86">
        <v>0.29440712369350364</v>
      </c>
      <c r="AQ86">
        <v>0</v>
      </c>
      <c r="AR86">
        <v>12.969743686078061</v>
      </c>
      <c r="AS86">
        <v>8.2478280820288035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28.859646858054035</v>
      </c>
      <c r="BB86">
        <f t="shared" si="1"/>
        <v>661.56252677960322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82.767170949388131</v>
      </c>
      <c r="L87">
        <v>17.271757984762566</v>
      </c>
      <c r="M87">
        <v>0</v>
      </c>
      <c r="N87">
        <v>29.736675505731419</v>
      </c>
      <c r="O87">
        <v>49.900674344755231</v>
      </c>
      <c r="P87">
        <v>67.650299670410021</v>
      </c>
      <c r="Q87">
        <v>3.534661014821888</v>
      </c>
      <c r="R87">
        <v>10.636183012994417</v>
      </c>
      <c r="S87">
        <v>6.6442902071498198</v>
      </c>
      <c r="T87">
        <v>0</v>
      </c>
      <c r="U87">
        <v>245.03046634188948</v>
      </c>
      <c r="V87">
        <v>4.6305052533821103</v>
      </c>
      <c r="W87">
        <v>4.174891987988075</v>
      </c>
      <c r="X87">
        <v>20.468524153725362</v>
      </c>
      <c r="Y87">
        <v>0</v>
      </c>
      <c r="Z87">
        <v>1.6575779691087453</v>
      </c>
      <c r="AA87">
        <v>7.1765515737841783</v>
      </c>
      <c r="AB87">
        <v>10.091598768524317</v>
      </c>
      <c r="AC87">
        <v>7.4217733033270701</v>
      </c>
      <c r="AD87">
        <v>4.0483312112711332</v>
      </c>
      <c r="AE87">
        <v>12.629418490920475</v>
      </c>
      <c r="AF87">
        <v>0</v>
      </c>
      <c r="AG87">
        <v>0</v>
      </c>
      <c r="AH87">
        <v>30.722578041327488</v>
      </c>
      <c r="AI87">
        <v>1.6254319217699853</v>
      </c>
      <c r="AJ87">
        <v>0</v>
      </c>
      <c r="AK87">
        <v>13.190017490294302</v>
      </c>
      <c r="AL87">
        <v>21.364722604884157</v>
      </c>
      <c r="AM87">
        <v>4.0366073909413478</v>
      </c>
      <c r="AN87">
        <v>0</v>
      </c>
      <c r="AO87">
        <v>0</v>
      </c>
      <c r="AP87">
        <v>0.29440712369350364</v>
      </c>
      <c r="AQ87">
        <v>0</v>
      </c>
      <c r="AR87">
        <v>12.969743686078061</v>
      </c>
      <c r="AS87">
        <v>8.2478280820288035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28.337168361950958</v>
      </c>
      <c r="BB87">
        <f t="shared" si="1"/>
        <v>649.58551972300108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82.767170949388131</v>
      </c>
      <c r="L88">
        <v>17.271757984762566</v>
      </c>
      <c r="M88">
        <v>0</v>
      </c>
      <c r="N88">
        <v>29.736675505731419</v>
      </c>
      <c r="O88">
        <v>49.900674344755231</v>
      </c>
      <c r="P88">
        <v>67.650299670410021</v>
      </c>
      <c r="Q88">
        <v>3.6633872161781169</v>
      </c>
      <c r="R88">
        <v>10.636183012994417</v>
      </c>
      <c r="S88">
        <v>6.6442902071498198</v>
      </c>
      <c r="T88">
        <v>0</v>
      </c>
      <c r="U88">
        <v>245.03046634188948</v>
      </c>
      <c r="V88">
        <v>4.6305052533821103</v>
      </c>
      <c r="W88">
        <v>4.174891987988075</v>
      </c>
      <c r="X88">
        <v>20.468524153725362</v>
      </c>
      <c r="Y88">
        <v>0</v>
      </c>
      <c r="Z88">
        <v>1.6575779691087453</v>
      </c>
      <c r="AA88">
        <v>7.1765515737841783</v>
      </c>
      <c r="AB88">
        <v>10.091598768524317</v>
      </c>
      <c r="AC88">
        <v>7.4217733033270701</v>
      </c>
      <c r="AD88">
        <v>4.0483312112711332</v>
      </c>
      <c r="AE88">
        <v>12.629418490920475</v>
      </c>
      <c r="AF88">
        <v>0</v>
      </c>
      <c r="AG88">
        <v>0</v>
      </c>
      <c r="AH88">
        <v>30.722578041327488</v>
      </c>
      <c r="AI88">
        <v>0.81271571797119591</v>
      </c>
      <c r="AJ88">
        <v>0</v>
      </c>
      <c r="AK88">
        <v>13.190017490294302</v>
      </c>
      <c r="AL88">
        <v>21.364722604884157</v>
      </c>
      <c r="AM88">
        <v>4.0366073909413478</v>
      </c>
      <c r="AN88">
        <v>0</v>
      </c>
      <c r="AO88">
        <v>0</v>
      </c>
      <c r="AP88">
        <v>0.29440712369350364</v>
      </c>
      <c r="AQ88">
        <v>0</v>
      </c>
      <c r="AR88">
        <v>12.969743686078061</v>
      </c>
      <c r="AS88">
        <v>8.2478280820288035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28.308577579848865</v>
      </c>
      <c r="BB88">
        <f t="shared" si="1"/>
        <v>648.93012050266077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82.767170949388131</v>
      </c>
      <c r="L89">
        <v>17.271757984762566</v>
      </c>
      <c r="M89">
        <v>0</v>
      </c>
      <c r="N89">
        <v>29.736675505731419</v>
      </c>
      <c r="O89">
        <v>49.900674344755231</v>
      </c>
      <c r="P89">
        <v>67.650299670410021</v>
      </c>
      <c r="Q89">
        <v>3.9037119841567494</v>
      </c>
      <c r="R89">
        <v>10.636183012994417</v>
      </c>
      <c r="S89">
        <v>6.6442902071498198</v>
      </c>
      <c r="T89">
        <v>0</v>
      </c>
      <c r="U89">
        <v>245.03046634188948</v>
      </c>
      <c r="V89">
        <v>4.6305052533821103</v>
      </c>
      <c r="W89">
        <v>4.174891987988075</v>
      </c>
      <c r="X89">
        <v>20.468524153725362</v>
      </c>
      <c r="Y89">
        <v>0</v>
      </c>
      <c r="Z89">
        <v>1.6575779691087453</v>
      </c>
      <c r="AA89">
        <v>7.1765515737841783</v>
      </c>
      <c r="AB89">
        <v>10.091598768524317</v>
      </c>
      <c r="AC89">
        <v>7.4217733033270701</v>
      </c>
      <c r="AD89">
        <v>4.0483312112711332</v>
      </c>
      <c r="AE89">
        <v>12.629418490920475</v>
      </c>
      <c r="AF89">
        <v>0</v>
      </c>
      <c r="AG89">
        <v>0</v>
      </c>
      <c r="AH89">
        <v>31.618653069818407</v>
      </c>
      <c r="AI89">
        <v>0</v>
      </c>
      <c r="AJ89">
        <v>0</v>
      </c>
      <c r="AK89">
        <v>13.190017490294302</v>
      </c>
      <c r="AL89">
        <v>21.364722604884157</v>
      </c>
      <c r="AM89">
        <v>4.0366073909413478</v>
      </c>
      <c r="AN89">
        <v>0</v>
      </c>
      <c r="AO89">
        <v>0</v>
      </c>
      <c r="AP89">
        <v>0.29440712369350364</v>
      </c>
      <c r="AQ89">
        <v>0</v>
      </c>
      <c r="AR89">
        <v>12.969743686078061</v>
      </c>
      <c r="AS89">
        <v>8.2478280820288035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28.32210757433009</v>
      </c>
      <c r="BB89">
        <f t="shared" si="1"/>
        <v>649.24027458667797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82.767170949388131</v>
      </c>
      <c r="L90">
        <v>17.271757984762566</v>
      </c>
      <c r="M90">
        <v>0</v>
      </c>
      <c r="N90">
        <v>29.736675505731419</v>
      </c>
      <c r="O90">
        <v>49.900674344755231</v>
      </c>
      <c r="P90">
        <v>67.650299670410021</v>
      </c>
      <c r="Q90">
        <v>3.9647311960955598</v>
      </c>
      <c r="R90">
        <v>10.636183012994417</v>
      </c>
      <c r="S90">
        <v>6.6442902071498198</v>
      </c>
      <c r="T90">
        <v>0</v>
      </c>
      <c r="U90">
        <v>245.03046634188948</v>
      </c>
      <c r="V90">
        <v>4.6305052533821103</v>
      </c>
      <c r="W90">
        <v>4.174891987988075</v>
      </c>
      <c r="X90">
        <v>20.468524153725362</v>
      </c>
      <c r="Y90">
        <v>0</v>
      </c>
      <c r="Z90">
        <v>3.3477457127948229</v>
      </c>
      <c r="AA90">
        <v>7.1765515737841783</v>
      </c>
      <c r="AB90">
        <v>10.091598768524317</v>
      </c>
      <c r="AC90">
        <v>7.4217733033270701</v>
      </c>
      <c r="AD90">
        <v>4.0483312112711332</v>
      </c>
      <c r="AE90">
        <v>12.629418490920475</v>
      </c>
      <c r="AF90">
        <v>0</v>
      </c>
      <c r="AG90">
        <v>0</v>
      </c>
      <c r="AH90">
        <v>31.618653069818407</v>
      </c>
      <c r="AI90">
        <v>0</v>
      </c>
      <c r="AJ90">
        <v>0</v>
      </c>
      <c r="AK90">
        <v>13.190017490294302</v>
      </c>
      <c r="AL90">
        <v>13.64968388645377</v>
      </c>
      <c r="AM90">
        <v>4.0366073909413478</v>
      </c>
      <c r="AN90">
        <v>0</v>
      </c>
      <c r="AO90">
        <v>0</v>
      </c>
      <c r="AP90">
        <v>0.29440712369350364</v>
      </c>
      <c r="AQ90">
        <v>0</v>
      </c>
      <c r="AR90">
        <v>12.969743686078061</v>
      </c>
      <c r="AS90">
        <v>8.2478280820288035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28.072818570644827</v>
      </c>
      <c r="BB90">
        <f t="shared" si="1"/>
        <v>643.52571182755753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82.767170949388131</v>
      </c>
      <c r="L91">
        <v>17.490799746034053</v>
      </c>
      <c r="M91">
        <v>0</v>
      </c>
      <c r="N91">
        <v>29.736675505731419</v>
      </c>
      <c r="O91">
        <v>49.900674344755231</v>
      </c>
      <c r="P91">
        <v>67.650299670410021</v>
      </c>
      <c r="Q91">
        <v>4.237052451638565</v>
      </c>
      <c r="R91">
        <v>10.636183012994417</v>
      </c>
      <c r="S91">
        <v>6.6442902071498198</v>
      </c>
      <c r="T91">
        <v>0</v>
      </c>
      <c r="U91">
        <v>245.03046634188948</v>
      </c>
      <c r="V91">
        <v>4.6305052533821103</v>
      </c>
      <c r="W91">
        <v>4.1217274155849291</v>
      </c>
      <c r="X91">
        <v>20.468524153725362</v>
      </c>
      <c r="Y91">
        <v>0</v>
      </c>
      <c r="Z91">
        <v>5.0216184366520551</v>
      </c>
      <c r="AA91">
        <v>10.764827228136088</v>
      </c>
      <c r="AB91">
        <v>10.091598768524317</v>
      </c>
      <c r="AC91">
        <v>7.4217733033270701</v>
      </c>
      <c r="AD91">
        <v>4.0483312112711332</v>
      </c>
      <c r="AE91">
        <v>12.629418490920475</v>
      </c>
      <c r="AF91">
        <v>0</v>
      </c>
      <c r="AG91">
        <v>0</v>
      </c>
      <c r="AH91">
        <v>23.809997878209145</v>
      </c>
      <c r="AI91">
        <v>0</v>
      </c>
      <c r="AJ91">
        <v>0</v>
      </c>
      <c r="AK91">
        <v>13.190017490294302</v>
      </c>
      <c r="AL91">
        <v>13.64968388645377</v>
      </c>
      <c r="AM91">
        <v>4.0366073909413478</v>
      </c>
      <c r="AN91">
        <v>0</v>
      </c>
      <c r="AO91">
        <v>0</v>
      </c>
      <c r="AP91">
        <v>0.29440712369350364</v>
      </c>
      <c r="AQ91">
        <v>0</v>
      </c>
      <c r="AR91">
        <v>12.969743686078061</v>
      </c>
      <c r="AS91">
        <v>8.2478280820288035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27.984691280821096</v>
      </c>
      <c r="BB91">
        <f t="shared" si="1"/>
        <v>641.50553074839263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82.767170949388131</v>
      </c>
      <c r="L92">
        <v>17.490799746034053</v>
      </c>
      <c r="M92">
        <v>0</v>
      </c>
      <c r="N92">
        <v>29.736675505731419</v>
      </c>
      <c r="O92">
        <v>49.900674344755231</v>
      </c>
      <c r="P92">
        <v>67.650299670410021</v>
      </c>
      <c r="Q92">
        <v>4.5266077081779326</v>
      </c>
      <c r="R92">
        <v>10.636183012994417</v>
      </c>
      <c r="S92">
        <v>6.6442902071498198</v>
      </c>
      <c r="T92">
        <v>0</v>
      </c>
      <c r="U92">
        <v>245.03046634188948</v>
      </c>
      <c r="V92">
        <v>4.6305052533821103</v>
      </c>
      <c r="W92">
        <v>4.1217274155849291</v>
      </c>
      <c r="X92">
        <v>20.468524153725362</v>
      </c>
      <c r="Y92">
        <v>0</v>
      </c>
      <c r="Z92">
        <v>5.0216184366520551</v>
      </c>
      <c r="AA92">
        <v>10.764827228136088</v>
      </c>
      <c r="AB92">
        <v>10.091598768524317</v>
      </c>
      <c r="AC92">
        <v>7.4217733033270701</v>
      </c>
      <c r="AD92">
        <v>4.0483312112711332</v>
      </c>
      <c r="AE92">
        <v>12.629418490920475</v>
      </c>
      <c r="AF92">
        <v>0</v>
      </c>
      <c r="AG92">
        <v>0</v>
      </c>
      <c r="AH92">
        <v>23.809997878209145</v>
      </c>
      <c r="AI92">
        <v>0</v>
      </c>
      <c r="AJ92">
        <v>0</v>
      </c>
      <c r="AK92">
        <v>13.190017490294302</v>
      </c>
      <c r="AL92">
        <v>13.64968388645377</v>
      </c>
      <c r="AM92">
        <v>4.0366073909413478</v>
      </c>
      <c r="AN92">
        <v>0</v>
      </c>
      <c r="AO92">
        <v>0</v>
      </c>
      <c r="AP92">
        <v>0.29440712369350364</v>
      </c>
      <c r="AQ92">
        <v>0</v>
      </c>
      <c r="AR92">
        <v>12.969743686078061</v>
      </c>
      <c r="AS92">
        <v>8.2478280820288035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27.996794690544441</v>
      </c>
      <c r="BB92">
        <f t="shared" si="1"/>
        <v>641.78298259520864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82.767170949388131</v>
      </c>
      <c r="L93">
        <v>17.271757984762566</v>
      </c>
      <c r="M93">
        <v>0</v>
      </c>
      <c r="N93">
        <v>29.736675505731419</v>
      </c>
      <c r="O93">
        <v>49.900674344755231</v>
      </c>
      <c r="P93">
        <v>67.650299670410021</v>
      </c>
      <c r="Q93">
        <v>4.7376488070930094</v>
      </c>
      <c r="R93">
        <v>10.636183012994417</v>
      </c>
      <c r="S93">
        <v>6.6442902071498198</v>
      </c>
      <c r="T93">
        <v>0</v>
      </c>
      <c r="U93">
        <v>245.03046634188948</v>
      </c>
      <c r="V93">
        <v>4.6305052533821103</v>
      </c>
      <c r="W93">
        <v>4.1217274155849291</v>
      </c>
      <c r="X93">
        <v>20.468524153725362</v>
      </c>
      <c r="Y93">
        <v>0</v>
      </c>
      <c r="Z93">
        <v>5.0216184366520551</v>
      </c>
      <c r="AA93">
        <v>10.764827228136088</v>
      </c>
      <c r="AB93">
        <v>10.091598768524317</v>
      </c>
      <c r="AC93">
        <v>7.4217733033270701</v>
      </c>
      <c r="AD93">
        <v>4.0483312112711332</v>
      </c>
      <c r="AE93">
        <v>12.629418490920475</v>
      </c>
      <c r="AF93">
        <v>0</v>
      </c>
      <c r="AG93">
        <v>0</v>
      </c>
      <c r="AH93">
        <v>23.809997878209145</v>
      </c>
      <c r="AI93">
        <v>0</v>
      </c>
      <c r="AJ93">
        <v>0</v>
      </c>
      <c r="AK93">
        <v>13.190017490294302</v>
      </c>
      <c r="AL93">
        <v>13.64968388645377</v>
      </c>
      <c r="AM93">
        <v>4.0366073909413478</v>
      </c>
      <c r="AN93">
        <v>0</v>
      </c>
      <c r="AO93">
        <v>0</v>
      </c>
      <c r="AP93">
        <v>0.39254283159133824</v>
      </c>
      <c r="AQ93">
        <v>0</v>
      </c>
      <c r="AR93">
        <v>12.969743686078061</v>
      </c>
      <c r="AS93">
        <v>8.2478280820288035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28.000562335448073</v>
      </c>
      <c r="BB93">
        <f t="shared" si="1"/>
        <v>641.86934999584651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82.767170949388131</v>
      </c>
      <c r="L94">
        <v>17.271757984762566</v>
      </c>
      <c r="M94">
        <v>0</v>
      </c>
      <c r="N94">
        <v>29.736675505731419</v>
      </c>
      <c r="O94">
        <v>49.900674344755231</v>
      </c>
      <c r="P94">
        <v>67.650299670410021</v>
      </c>
      <c r="Q94">
        <v>4.9745734687676624</v>
      </c>
      <c r="R94">
        <v>10.636183012994417</v>
      </c>
      <c r="S94">
        <v>6.6442902071498198</v>
      </c>
      <c r="T94">
        <v>0</v>
      </c>
      <c r="U94">
        <v>245.03046634188948</v>
      </c>
      <c r="V94">
        <v>4.6305052533821103</v>
      </c>
      <c r="W94">
        <v>4.1217274155849291</v>
      </c>
      <c r="X94">
        <v>20.468524153725362</v>
      </c>
      <c r="Y94">
        <v>0</v>
      </c>
      <c r="Z94">
        <v>5.0216184366520551</v>
      </c>
      <c r="AA94">
        <v>10.764827228136088</v>
      </c>
      <c r="AB94">
        <v>10.091598768524317</v>
      </c>
      <c r="AC94">
        <v>7.4217733033270701</v>
      </c>
      <c r="AD94">
        <v>2.0241658493007719</v>
      </c>
      <c r="AE94">
        <v>12.629418490920475</v>
      </c>
      <c r="AF94">
        <v>0</v>
      </c>
      <c r="AG94">
        <v>0</v>
      </c>
      <c r="AH94">
        <v>23.809997878209145</v>
      </c>
      <c r="AI94">
        <v>0</v>
      </c>
      <c r="AJ94">
        <v>0</v>
      </c>
      <c r="AK94">
        <v>13.190017490294302</v>
      </c>
      <c r="AL94">
        <v>13.64968388645377</v>
      </c>
      <c r="AM94">
        <v>4.0366073909413478</v>
      </c>
      <c r="AN94">
        <v>0</v>
      </c>
      <c r="AO94">
        <v>0</v>
      </c>
      <c r="AP94">
        <v>0.39254283159133824</v>
      </c>
      <c r="AQ94">
        <v>0</v>
      </c>
      <c r="AR94">
        <v>12.969743686078061</v>
      </c>
      <c r="AS94">
        <v>8.2478280820288035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27.925855674175715</v>
      </c>
      <c r="BB94">
        <f t="shared" si="1"/>
        <v>640.15681595682304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82.767170949388131</v>
      </c>
      <c r="L95">
        <v>17.271757984762566</v>
      </c>
      <c r="M95">
        <v>0</v>
      </c>
      <c r="N95">
        <v>29.736675505731419</v>
      </c>
      <c r="O95">
        <v>49.900674344755231</v>
      </c>
      <c r="P95">
        <v>67.650299670410021</v>
      </c>
      <c r="Q95">
        <v>5.0372500564452105</v>
      </c>
      <c r="R95">
        <v>10.636183012994417</v>
      </c>
      <c r="S95">
        <v>6.6442902071498198</v>
      </c>
      <c r="T95">
        <v>0</v>
      </c>
      <c r="U95">
        <v>245.03046634188948</v>
      </c>
      <c r="V95">
        <v>4.6305052533821103</v>
      </c>
      <c r="W95">
        <v>4.1217274155849291</v>
      </c>
      <c r="X95">
        <v>20.468524153725362</v>
      </c>
      <c r="Y95">
        <v>0</v>
      </c>
      <c r="Z95">
        <v>3.3477457127948229</v>
      </c>
      <c r="AA95">
        <v>7.1765515737841783</v>
      </c>
      <c r="AB95">
        <v>10.091598768524317</v>
      </c>
      <c r="AC95">
        <v>7.4217733033270701</v>
      </c>
      <c r="AD95">
        <v>0</v>
      </c>
      <c r="AE95">
        <v>12.629418490920475</v>
      </c>
      <c r="AF95">
        <v>0</v>
      </c>
      <c r="AG95">
        <v>0</v>
      </c>
      <c r="AH95">
        <v>23.809997878209145</v>
      </c>
      <c r="AI95">
        <v>0</v>
      </c>
      <c r="AJ95">
        <v>0</v>
      </c>
      <c r="AK95">
        <v>13.190017490294302</v>
      </c>
      <c r="AL95">
        <v>13.64968388645377</v>
      </c>
      <c r="AM95">
        <v>4.0366073909413478</v>
      </c>
      <c r="AN95">
        <v>0</v>
      </c>
      <c r="AO95">
        <v>0</v>
      </c>
      <c r="AP95">
        <v>0.39254283159133824</v>
      </c>
      <c r="AQ95">
        <v>0</v>
      </c>
      <c r="AR95">
        <v>12.969743686078061</v>
      </c>
      <c r="AS95">
        <v>8.2478280820288035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27.623907620830721</v>
      </c>
      <c r="BB95">
        <f t="shared" si="1"/>
        <v>633.23512637033559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82.767170949388131</v>
      </c>
      <c r="L96">
        <v>17.271757984762566</v>
      </c>
      <c r="M96">
        <v>0</v>
      </c>
      <c r="N96">
        <v>29.736675505731419</v>
      </c>
      <c r="O96">
        <v>49.900674344755231</v>
      </c>
      <c r="P96">
        <v>67.650299670410021</v>
      </c>
      <c r="Q96">
        <v>5.2733928760068149</v>
      </c>
      <c r="R96">
        <v>10.636183012994417</v>
      </c>
      <c r="S96">
        <v>6.6442902071498198</v>
      </c>
      <c r="T96">
        <v>0</v>
      </c>
      <c r="U96">
        <v>245.03046634188948</v>
      </c>
      <c r="V96">
        <v>4.6305052533821103</v>
      </c>
      <c r="W96">
        <v>4.1217274155849291</v>
      </c>
      <c r="X96">
        <v>20.468524153725362</v>
      </c>
      <c r="Y96">
        <v>0</v>
      </c>
      <c r="Z96">
        <v>3.3477457127948229</v>
      </c>
      <c r="AA96">
        <v>7.1765515737841783</v>
      </c>
      <c r="AB96">
        <v>10.091598768524317</v>
      </c>
      <c r="AC96">
        <v>7.4217733033270701</v>
      </c>
      <c r="AD96">
        <v>0</v>
      </c>
      <c r="AE96">
        <v>12.629418490920475</v>
      </c>
      <c r="AF96">
        <v>0</v>
      </c>
      <c r="AG96">
        <v>0</v>
      </c>
      <c r="AH96">
        <v>21.58261114151534</v>
      </c>
      <c r="AI96">
        <v>0</v>
      </c>
      <c r="AJ96">
        <v>0</v>
      </c>
      <c r="AK96">
        <v>13.190017490294302</v>
      </c>
      <c r="AL96">
        <v>13.64968388645377</v>
      </c>
      <c r="AM96">
        <v>4.0366073909413478</v>
      </c>
      <c r="AN96">
        <v>0</v>
      </c>
      <c r="AO96">
        <v>0</v>
      </c>
      <c r="AP96">
        <v>0.39254283159133824</v>
      </c>
      <c r="AQ96">
        <v>0</v>
      </c>
      <c r="AR96">
        <v>12.969743686078061</v>
      </c>
      <c r="AS96">
        <v>8.2478280820288035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27.540673625094598</v>
      </c>
      <c r="BB96">
        <f t="shared" si="1"/>
        <v>631.32711644893948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82.767170949388131</v>
      </c>
      <c r="L97">
        <v>17.271757984762566</v>
      </c>
      <c r="M97">
        <v>0</v>
      </c>
      <c r="N97">
        <v>29.736675505731419</v>
      </c>
      <c r="O97">
        <v>49.900674344755231</v>
      </c>
      <c r="P97">
        <v>67.650299670410021</v>
      </c>
      <c r="Q97">
        <v>4.3218105349496927</v>
      </c>
      <c r="R97">
        <v>10.636183012994417</v>
      </c>
      <c r="S97">
        <v>6.6442902071498198</v>
      </c>
      <c r="T97">
        <v>0</v>
      </c>
      <c r="U97">
        <v>245.03046634188948</v>
      </c>
      <c r="V97">
        <v>4.6305052533821103</v>
      </c>
      <c r="W97">
        <v>4.1944090865201424</v>
      </c>
      <c r="X97">
        <v>20.468524153725362</v>
      </c>
      <c r="Y97">
        <v>0</v>
      </c>
      <c r="Z97">
        <v>3.3477457127948229</v>
      </c>
      <c r="AA97">
        <v>7.1765515737841783</v>
      </c>
      <c r="AB97">
        <v>10.091598768524317</v>
      </c>
      <c r="AC97">
        <v>7.4217733033270701</v>
      </c>
      <c r="AD97">
        <v>0</v>
      </c>
      <c r="AE97">
        <v>12.629418490920475</v>
      </c>
      <c r="AF97">
        <v>0</v>
      </c>
      <c r="AG97">
        <v>0</v>
      </c>
      <c r="AH97">
        <v>16.897417974639946</v>
      </c>
      <c r="AI97">
        <v>0</v>
      </c>
      <c r="AJ97">
        <v>0</v>
      </c>
      <c r="AK97">
        <v>13.190017490294302</v>
      </c>
      <c r="AL97">
        <v>10.088896785639742</v>
      </c>
      <c r="AM97">
        <v>4.0366073909413478</v>
      </c>
      <c r="AN97">
        <v>0</v>
      </c>
      <c r="AO97">
        <v>0</v>
      </c>
      <c r="AP97">
        <v>0.39254283159133824</v>
      </c>
      <c r="AQ97">
        <v>0</v>
      </c>
      <c r="AR97">
        <v>12.969743686078061</v>
      </c>
      <c r="AS97">
        <v>8.2478280820288035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27.159253601894072</v>
      </c>
      <c r="BB97">
        <f t="shared" si="1"/>
        <v>622.58365553432861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82.767170949388131</v>
      </c>
      <c r="L98">
        <v>17.271757984762566</v>
      </c>
      <c r="M98">
        <v>0</v>
      </c>
      <c r="N98">
        <v>29.736675505731419</v>
      </c>
      <c r="O98">
        <v>49.900674344755231</v>
      </c>
      <c r="P98">
        <v>67.650299670410021</v>
      </c>
      <c r="Q98">
        <v>4.3218105349496927</v>
      </c>
      <c r="R98">
        <v>10.636183012994417</v>
      </c>
      <c r="S98">
        <v>6.6442902071498198</v>
      </c>
      <c r="T98">
        <v>0</v>
      </c>
      <c r="U98">
        <v>245.03046634188948</v>
      </c>
      <c r="V98">
        <v>4.6305052533821103</v>
      </c>
      <c r="W98">
        <v>4.3211340979100914</v>
      </c>
      <c r="X98">
        <v>20.468524153725362</v>
      </c>
      <c r="Y98">
        <v>0</v>
      </c>
      <c r="Z98">
        <v>3.3477457127948229</v>
      </c>
      <c r="AA98">
        <v>7.1765515737841783</v>
      </c>
      <c r="AB98">
        <v>10.091598768524317</v>
      </c>
      <c r="AC98">
        <v>7.4217733033270701</v>
      </c>
      <c r="AD98">
        <v>0</v>
      </c>
      <c r="AE98">
        <v>12.629418490920475</v>
      </c>
      <c r="AF98">
        <v>0</v>
      </c>
      <c r="AG98">
        <v>0</v>
      </c>
      <c r="AH98">
        <v>10.240859433625548</v>
      </c>
      <c r="AI98">
        <v>0</v>
      </c>
      <c r="AJ98">
        <v>0</v>
      </c>
      <c r="AK98">
        <v>13.190017490294302</v>
      </c>
      <c r="AL98">
        <v>10.088896785639742</v>
      </c>
      <c r="AM98">
        <v>4.0366073909413478</v>
      </c>
      <c r="AN98">
        <v>0</v>
      </c>
      <c r="AO98">
        <v>0</v>
      </c>
      <c r="AP98">
        <v>0.39254283159133824</v>
      </c>
      <c r="AQ98">
        <v>0</v>
      </c>
      <c r="AR98">
        <v>12.969743686078061</v>
      </c>
      <c r="AS98">
        <v>8.2478280820288035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26.886306560355777</v>
      </c>
      <c r="BB98">
        <f t="shared" si="1"/>
        <v>616.32676904624259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1.6301936835928603</v>
      </c>
      <c r="L99">
        <f t="shared" si="2"/>
        <v>0.44178809348458803</v>
      </c>
      <c r="M99">
        <f t="shared" si="2"/>
        <v>0</v>
      </c>
      <c r="N99">
        <f t="shared" si="2"/>
        <v>0.71368021213755473</v>
      </c>
      <c r="O99">
        <f t="shared" si="2"/>
        <v>1.1976161842741269</v>
      </c>
      <c r="P99">
        <f t="shared" si="2"/>
        <v>1.6242944863803106</v>
      </c>
      <c r="Q99">
        <f t="shared" si="2"/>
        <v>8.5157619465401402E-2</v>
      </c>
      <c r="R99">
        <f t="shared" si="2"/>
        <v>0.24172376783331215</v>
      </c>
      <c r="S99">
        <f t="shared" si="2"/>
        <v>0.13227689657725372</v>
      </c>
      <c r="T99">
        <f t="shared" si="2"/>
        <v>0</v>
      </c>
      <c r="U99">
        <f t="shared" si="2"/>
        <v>5.8807311922053565</v>
      </c>
      <c r="V99">
        <f t="shared" si="2"/>
        <v>8.0327849291499318E-2</v>
      </c>
      <c r="W99">
        <f t="shared" si="2"/>
        <v>0.14452244877310405</v>
      </c>
      <c r="X99">
        <f t="shared" si="2"/>
        <v>0.59281078312576196</v>
      </c>
      <c r="Y99">
        <f t="shared" si="2"/>
        <v>0</v>
      </c>
      <c r="Z99">
        <f t="shared" si="2"/>
        <v>3.7249147979544948E-2</v>
      </c>
      <c r="AA99">
        <f t="shared" si="2"/>
        <v>9.9033102030891246E-2</v>
      </c>
      <c r="AB99">
        <f t="shared" si="2"/>
        <v>0.13644767480432055</v>
      </c>
      <c r="AC99">
        <f t="shared" si="2"/>
        <v>8.9554020204720822E-2</v>
      </c>
      <c r="AD99">
        <f t="shared" si="2"/>
        <v>4.7643800144771452E-2</v>
      </c>
      <c r="AE99">
        <f t="shared" si="2"/>
        <v>0.23992978006548721</v>
      </c>
      <c r="AF99">
        <f t="shared" si="2"/>
        <v>0</v>
      </c>
      <c r="AG99">
        <f t="shared" si="2"/>
        <v>0</v>
      </c>
      <c r="AH99">
        <f t="shared" si="2"/>
        <v>0.21633815355627742</v>
      </c>
      <c r="AI99">
        <f t="shared" si="2"/>
        <v>3.1818150138342723E-2</v>
      </c>
      <c r="AJ99">
        <f t="shared" si="2"/>
        <v>0</v>
      </c>
      <c r="AK99">
        <f t="shared" si="2"/>
        <v>0.31656041976706339</v>
      </c>
      <c r="AL99">
        <f t="shared" si="2"/>
        <v>0.33204339715090758</v>
      </c>
      <c r="AM99">
        <f t="shared" si="2"/>
        <v>9.6878577382592451E-2</v>
      </c>
      <c r="AN99">
        <f t="shared" si="2"/>
        <v>0</v>
      </c>
      <c r="AO99">
        <f t="shared" si="2"/>
        <v>0</v>
      </c>
      <c r="AP99">
        <f t="shared" si="2"/>
        <v>8.1125519412330246E-3</v>
      </c>
      <c r="AQ99">
        <f t="shared" si="2"/>
        <v>0</v>
      </c>
      <c r="AR99">
        <f t="shared" si="2"/>
        <v>0.30492995209768359</v>
      </c>
      <c r="AS99">
        <f t="shared" si="2"/>
        <v>0.19732929024337323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0.62361383360829969</v>
      </c>
      <c r="BB99">
        <f t="shared" si="1"/>
        <v>14.295377401040039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179.47295567427332</v>
      </c>
      <c r="M3">
        <v>27.919171187829093</v>
      </c>
      <c r="N3">
        <v>35.926162526271646</v>
      </c>
      <c r="O3">
        <v>0</v>
      </c>
      <c r="P3">
        <v>42.050845758353368</v>
      </c>
      <c r="Q3">
        <v>3.3297356030239893</v>
      </c>
      <c r="R3">
        <v>12.849010097150273</v>
      </c>
      <c r="S3">
        <v>8.0211289941887145</v>
      </c>
      <c r="T3">
        <v>0</v>
      </c>
      <c r="U3">
        <v>53.829683776628727</v>
      </c>
      <c r="V3">
        <v>5.6004083807797134</v>
      </c>
      <c r="W3">
        <v>7.1601400752809727</v>
      </c>
      <c r="X3">
        <v>30.339479765655589</v>
      </c>
      <c r="Y3">
        <v>0</v>
      </c>
      <c r="Z3">
        <v>0</v>
      </c>
      <c r="AA3">
        <v>8.651797781673972</v>
      </c>
      <c r="AB3">
        <v>12.18981765856606</v>
      </c>
      <c r="AC3">
        <v>8.9662569351283636</v>
      </c>
      <c r="AD3">
        <v>0</v>
      </c>
      <c r="AE3">
        <v>15.247448160926737</v>
      </c>
      <c r="AF3">
        <v>4.9884399402817783</v>
      </c>
      <c r="AG3">
        <v>12.322217976706323</v>
      </c>
      <c r="AH3">
        <v>6.1869283912544351</v>
      </c>
      <c r="AI3">
        <v>0</v>
      </c>
      <c r="AJ3">
        <v>0</v>
      </c>
      <c r="AK3">
        <v>15.932372392548526</v>
      </c>
      <c r="AL3">
        <v>0</v>
      </c>
      <c r="AM3">
        <v>4.8759550164370689</v>
      </c>
      <c r="AN3">
        <v>1.0194863493842621</v>
      </c>
      <c r="AO3">
        <v>0</v>
      </c>
      <c r="AP3">
        <v>0</v>
      </c>
      <c r="AQ3">
        <v>8.8633931833855151</v>
      </c>
      <c r="AR3">
        <v>15.666377269881025</v>
      </c>
      <c r="AS3">
        <v>9.8385483949071144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22.206156421943557</v>
      </c>
      <c r="BB3">
        <f>SUM(B3:AZ3)-BA3</f>
        <v>509.04160486857302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179.47295567427332</v>
      </c>
      <c r="M4">
        <v>27.919171187829093</v>
      </c>
      <c r="N4">
        <v>35.926162526271646</v>
      </c>
      <c r="O4">
        <v>0</v>
      </c>
      <c r="P4">
        <v>42.051492914488577</v>
      </c>
      <c r="Q4">
        <v>3.3297356030239893</v>
      </c>
      <c r="R4">
        <v>12.849010097150273</v>
      </c>
      <c r="S4">
        <v>8.0211289941887145</v>
      </c>
      <c r="T4">
        <v>0</v>
      </c>
      <c r="U4">
        <v>53.829683776628727</v>
      </c>
      <c r="V4">
        <v>5.6004083807797134</v>
      </c>
      <c r="W4">
        <v>7.1601400752809727</v>
      </c>
      <c r="X4">
        <v>30.339479765655589</v>
      </c>
      <c r="Y4">
        <v>0</v>
      </c>
      <c r="Z4">
        <v>0</v>
      </c>
      <c r="AA4">
        <v>8.651797781673972</v>
      </c>
      <c r="AB4">
        <v>12.18981765856606</v>
      </c>
      <c r="AC4">
        <v>8.9662569351283636</v>
      </c>
      <c r="AD4">
        <v>0</v>
      </c>
      <c r="AE4">
        <v>15.247448160926737</v>
      </c>
      <c r="AF4">
        <v>4.9884399402817783</v>
      </c>
      <c r="AG4">
        <v>12.322217976706323</v>
      </c>
      <c r="AH4">
        <v>0</v>
      </c>
      <c r="AI4">
        <v>0</v>
      </c>
      <c r="AJ4">
        <v>0</v>
      </c>
      <c r="AK4">
        <v>15.932372392548526</v>
      </c>
      <c r="AL4">
        <v>0</v>
      </c>
      <c r="AM4">
        <v>4.8759550164370689</v>
      </c>
      <c r="AN4">
        <v>1.0194863493842621</v>
      </c>
      <c r="AO4">
        <v>0</v>
      </c>
      <c r="AP4">
        <v>0</v>
      </c>
      <c r="AQ4">
        <v>8.8633931833855151</v>
      </c>
      <c r="AR4">
        <v>15.666377269881025</v>
      </c>
      <c r="AS4">
        <v>9.8385483949071144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21.947569866315572</v>
      </c>
      <c r="BB4">
        <f t="shared" ref="BB4:BB67" si="0">SUM(B4:AZ4)-BA4</f>
        <v>503.11391018908171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179.47295567427332</v>
      </c>
      <c r="M5">
        <v>27.919171187829093</v>
      </c>
      <c r="N5">
        <v>35.926162526271646</v>
      </c>
      <c r="O5">
        <v>0</v>
      </c>
      <c r="P5">
        <v>42.051492914488577</v>
      </c>
      <c r="Q5">
        <v>3.3297356030239893</v>
      </c>
      <c r="R5">
        <v>12.849010097150273</v>
      </c>
      <c r="S5">
        <v>8.0211289941887145</v>
      </c>
      <c r="T5">
        <v>0</v>
      </c>
      <c r="U5">
        <v>53.829683776628727</v>
      </c>
      <c r="V5">
        <v>5.6004083807797134</v>
      </c>
      <c r="W5">
        <v>7.1601400752809727</v>
      </c>
      <c r="X5">
        <v>30.339479765655589</v>
      </c>
      <c r="Y5">
        <v>0</v>
      </c>
      <c r="Z5">
        <v>0</v>
      </c>
      <c r="AA5">
        <v>8.651797781673972</v>
      </c>
      <c r="AB5">
        <v>12.18981765856606</v>
      </c>
      <c r="AC5">
        <v>8.9662569351283636</v>
      </c>
      <c r="AD5">
        <v>0</v>
      </c>
      <c r="AE5">
        <v>15.247448160926737</v>
      </c>
      <c r="AF5">
        <v>2.4942201186975583</v>
      </c>
      <c r="AG5">
        <v>12.322217976706323</v>
      </c>
      <c r="AH5">
        <v>0</v>
      </c>
      <c r="AI5">
        <v>0</v>
      </c>
      <c r="AJ5">
        <v>0</v>
      </c>
      <c r="AK5">
        <v>15.932372392548526</v>
      </c>
      <c r="AL5">
        <v>0</v>
      </c>
      <c r="AM5">
        <v>4.8759550164370689</v>
      </c>
      <c r="AN5">
        <v>1.0194863493842621</v>
      </c>
      <c r="AO5">
        <v>0</v>
      </c>
      <c r="AP5">
        <v>0</v>
      </c>
      <c r="AQ5">
        <v>8.8633931833855151</v>
      </c>
      <c r="AR5">
        <v>15.666377269881025</v>
      </c>
      <c r="AS5">
        <v>9.8385483949071144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21.843311477773351</v>
      </c>
      <c r="BB5">
        <f t="shared" si="0"/>
        <v>500.72394875603982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179.47295567427332</v>
      </c>
      <c r="M6">
        <v>27.919171187829093</v>
      </c>
      <c r="N6">
        <v>35.926162526271646</v>
      </c>
      <c r="O6">
        <v>0</v>
      </c>
      <c r="P6">
        <v>42.051492914488577</v>
      </c>
      <c r="Q6">
        <v>3.3297356030239893</v>
      </c>
      <c r="R6">
        <v>12.849010097150273</v>
      </c>
      <c r="S6">
        <v>8.0211289941887145</v>
      </c>
      <c r="T6">
        <v>0</v>
      </c>
      <c r="U6">
        <v>53.829683776628727</v>
      </c>
      <c r="V6">
        <v>5.6004083807797134</v>
      </c>
      <c r="W6">
        <v>7.1601400752809727</v>
      </c>
      <c r="X6">
        <v>30.339479765655589</v>
      </c>
      <c r="Y6">
        <v>0</v>
      </c>
      <c r="Z6">
        <v>0</v>
      </c>
      <c r="AA6">
        <v>8.651797781673972</v>
      </c>
      <c r="AB6">
        <v>12.18981765856606</v>
      </c>
      <c r="AC6">
        <v>5.9714806187226035</v>
      </c>
      <c r="AD6">
        <v>0</v>
      </c>
      <c r="AE6">
        <v>15.247448160926737</v>
      </c>
      <c r="AF6">
        <v>2.4942201186975583</v>
      </c>
      <c r="AG6">
        <v>12.322217976706323</v>
      </c>
      <c r="AH6">
        <v>0</v>
      </c>
      <c r="AI6">
        <v>0</v>
      </c>
      <c r="AJ6">
        <v>0</v>
      </c>
      <c r="AK6">
        <v>15.932372392548526</v>
      </c>
      <c r="AL6">
        <v>0</v>
      </c>
      <c r="AM6">
        <v>4.8759550164370689</v>
      </c>
      <c r="AN6">
        <v>1.0194863493842621</v>
      </c>
      <c r="AO6">
        <v>0</v>
      </c>
      <c r="AP6">
        <v>0</v>
      </c>
      <c r="AQ6">
        <v>8.8633931833855151</v>
      </c>
      <c r="AR6">
        <v>16.34752410770194</v>
      </c>
      <c r="AS6">
        <v>9.8385483949071144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21.74660176556851</v>
      </c>
      <c r="BB6">
        <f t="shared" si="0"/>
        <v>498.50702898965977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179.47295567427332</v>
      </c>
      <c r="M7">
        <v>27.919171187829093</v>
      </c>
      <c r="N7">
        <v>35.926162526271646</v>
      </c>
      <c r="O7">
        <v>0</v>
      </c>
      <c r="P7">
        <v>42.051492914488577</v>
      </c>
      <c r="Q7">
        <v>3.3297356030239893</v>
      </c>
      <c r="R7">
        <v>12.849010097150273</v>
      </c>
      <c r="S7">
        <v>8.0211289941887145</v>
      </c>
      <c r="T7">
        <v>0</v>
      </c>
      <c r="U7">
        <v>53.829683776628727</v>
      </c>
      <c r="V7">
        <v>5.6004083807797134</v>
      </c>
      <c r="W7">
        <v>7.1601400752809727</v>
      </c>
      <c r="X7">
        <v>30.339479765655589</v>
      </c>
      <c r="Y7">
        <v>0</v>
      </c>
      <c r="Z7">
        <v>0</v>
      </c>
      <c r="AA7">
        <v>4.3137130202462943</v>
      </c>
      <c r="AB7">
        <v>12.18981765856606</v>
      </c>
      <c r="AC7">
        <v>5.9714806187226035</v>
      </c>
      <c r="AD7">
        <v>0</v>
      </c>
      <c r="AE7">
        <v>15.247448160926737</v>
      </c>
      <c r="AF7">
        <v>2.4942201186975583</v>
      </c>
      <c r="AG7">
        <v>12.322217976706323</v>
      </c>
      <c r="AH7">
        <v>0</v>
      </c>
      <c r="AI7">
        <v>0</v>
      </c>
      <c r="AJ7">
        <v>0</v>
      </c>
      <c r="AK7">
        <v>15.932372392548526</v>
      </c>
      <c r="AL7">
        <v>0</v>
      </c>
      <c r="AM7">
        <v>4.8759550164370689</v>
      </c>
      <c r="AN7">
        <v>1.0002509249739093</v>
      </c>
      <c r="AO7">
        <v>0</v>
      </c>
      <c r="AP7">
        <v>1.8178119253910388</v>
      </c>
      <c r="AQ7">
        <v>8.8633931833855151</v>
      </c>
      <c r="AR7">
        <v>16.34752410770194</v>
      </c>
      <c r="AS7">
        <v>9.8385483949071144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21.640450320281825</v>
      </c>
      <c r="BB7">
        <f t="shared" si="0"/>
        <v>496.07367217449939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179.47295567427332</v>
      </c>
      <c r="M8">
        <v>27.919171187829093</v>
      </c>
      <c r="N8">
        <v>35.926162526271646</v>
      </c>
      <c r="O8">
        <v>0</v>
      </c>
      <c r="P8">
        <v>42.051492914488577</v>
      </c>
      <c r="Q8">
        <v>3.3297356030239893</v>
      </c>
      <c r="R8">
        <v>12.849010097150273</v>
      </c>
      <c r="S8">
        <v>8.0211289941887145</v>
      </c>
      <c r="T8">
        <v>0</v>
      </c>
      <c r="U8">
        <v>53.829683776628727</v>
      </c>
      <c r="V8">
        <v>5.6004083807797134</v>
      </c>
      <c r="W8">
        <v>7.1601400752809727</v>
      </c>
      <c r="X8">
        <v>30.339479765655589</v>
      </c>
      <c r="Y8">
        <v>0</v>
      </c>
      <c r="Z8">
        <v>0</v>
      </c>
      <c r="AA8">
        <v>0</v>
      </c>
      <c r="AB8">
        <v>12.18981765856606</v>
      </c>
      <c r="AC8">
        <v>5.9714806187226035</v>
      </c>
      <c r="AD8">
        <v>0</v>
      </c>
      <c r="AE8">
        <v>15.247448160926737</v>
      </c>
      <c r="AF8">
        <v>2.4942201186975583</v>
      </c>
      <c r="AG8">
        <v>12.322217976706323</v>
      </c>
      <c r="AH8">
        <v>0</v>
      </c>
      <c r="AI8">
        <v>0</v>
      </c>
      <c r="AJ8">
        <v>0</v>
      </c>
      <c r="AK8">
        <v>15.932372392548526</v>
      </c>
      <c r="AL8">
        <v>0</v>
      </c>
      <c r="AM8">
        <v>4.8759550164370689</v>
      </c>
      <c r="AN8">
        <v>1.0002509249739093</v>
      </c>
      <c r="AO8">
        <v>0</v>
      </c>
      <c r="AP8">
        <v>1.8178119253910388</v>
      </c>
      <c r="AQ8">
        <v>8.8633931833855151</v>
      </c>
      <c r="AR8">
        <v>15.666377269881025</v>
      </c>
      <c r="AS8">
        <v>9.8385483949071144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21.431665178214619</v>
      </c>
      <c r="BB8">
        <f t="shared" si="0"/>
        <v>491.28759745849948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179.47295567427332</v>
      </c>
      <c r="M9">
        <v>27.919171187829093</v>
      </c>
      <c r="N9">
        <v>35.926162526271646</v>
      </c>
      <c r="O9">
        <v>0</v>
      </c>
      <c r="P9">
        <v>42.051492914488577</v>
      </c>
      <c r="Q9">
        <v>3.3297356030239893</v>
      </c>
      <c r="R9">
        <v>12.849010097150273</v>
      </c>
      <c r="S9">
        <v>8.0211289941887145</v>
      </c>
      <c r="T9">
        <v>0</v>
      </c>
      <c r="U9">
        <v>53.829683776628727</v>
      </c>
      <c r="V9">
        <v>5.6004083807797134</v>
      </c>
      <c r="W9">
        <v>7.1601400752809727</v>
      </c>
      <c r="X9">
        <v>30.339479765655589</v>
      </c>
      <c r="Y9">
        <v>0</v>
      </c>
      <c r="Z9">
        <v>0</v>
      </c>
      <c r="AA9">
        <v>0</v>
      </c>
      <c r="AB9">
        <v>12.18981765856606</v>
      </c>
      <c r="AC9">
        <v>5.9714806187226035</v>
      </c>
      <c r="AD9">
        <v>0</v>
      </c>
      <c r="AE9">
        <v>15.247448160926737</v>
      </c>
      <c r="AF9">
        <v>2.4942201186975583</v>
      </c>
      <c r="AG9">
        <v>12.322217976706323</v>
      </c>
      <c r="AH9">
        <v>0</v>
      </c>
      <c r="AI9">
        <v>0</v>
      </c>
      <c r="AJ9">
        <v>0</v>
      </c>
      <c r="AK9">
        <v>15.932372392548526</v>
      </c>
      <c r="AL9">
        <v>0</v>
      </c>
      <c r="AM9">
        <v>4.8759550164370689</v>
      </c>
      <c r="AN9">
        <v>1.0002509249739093</v>
      </c>
      <c r="AO9">
        <v>0</v>
      </c>
      <c r="AP9">
        <v>1.8178119253910388</v>
      </c>
      <c r="AQ9">
        <v>8.8633931833855151</v>
      </c>
      <c r="AR9">
        <v>15.666377269881025</v>
      </c>
      <c r="AS9">
        <v>9.8385483949071144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21.431665178214619</v>
      </c>
      <c r="BB9">
        <f t="shared" si="0"/>
        <v>491.28759745849948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179.47295567427332</v>
      </c>
      <c r="M10">
        <v>27.919171187829093</v>
      </c>
      <c r="N10">
        <v>35.926162526271646</v>
      </c>
      <c r="O10">
        <v>0</v>
      </c>
      <c r="P10">
        <v>42.051492914488577</v>
      </c>
      <c r="Q10">
        <v>3.3297356030239893</v>
      </c>
      <c r="R10">
        <v>12.849010097150273</v>
      </c>
      <c r="S10">
        <v>8.0211289941887145</v>
      </c>
      <c r="T10">
        <v>0</v>
      </c>
      <c r="U10">
        <v>53.829683776628727</v>
      </c>
      <c r="V10">
        <v>5.6004083807797134</v>
      </c>
      <c r="W10">
        <v>7.1601400752809727</v>
      </c>
      <c r="X10">
        <v>30.339479765655589</v>
      </c>
      <c r="Y10">
        <v>0</v>
      </c>
      <c r="Z10">
        <v>0</v>
      </c>
      <c r="AA10">
        <v>0</v>
      </c>
      <c r="AB10">
        <v>12.18981765856606</v>
      </c>
      <c r="AC10">
        <v>5.9714806187226035</v>
      </c>
      <c r="AD10">
        <v>0</v>
      </c>
      <c r="AE10">
        <v>15.247448160926737</v>
      </c>
      <c r="AF10">
        <v>2.4942201186975583</v>
      </c>
      <c r="AG10">
        <v>12.322217976706323</v>
      </c>
      <c r="AH10">
        <v>0</v>
      </c>
      <c r="AI10">
        <v>0</v>
      </c>
      <c r="AJ10">
        <v>0</v>
      </c>
      <c r="AK10">
        <v>15.932372392548526</v>
      </c>
      <c r="AL10">
        <v>0</v>
      </c>
      <c r="AM10">
        <v>4.8759550164370689</v>
      </c>
      <c r="AN10">
        <v>1.0002509249739093</v>
      </c>
      <c r="AO10">
        <v>0</v>
      </c>
      <c r="AP10">
        <v>1.8178119253910388</v>
      </c>
      <c r="AQ10">
        <v>8.8633931833855151</v>
      </c>
      <c r="AR10">
        <v>15.666377269881025</v>
      </c>
      <c r="AS10">
        <v>9.8385483949071144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21.431665178214619</v>
      </c>
      <c r="BB10">
        <f t="shared" si="0"/>
        <v>491.28759745849948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181.74294818751076</v>
      </c>
      <c r="M11">
        <v>27.919171187829093</v>
      </c>
      <c r="N11">
        <v>35.926162526271646</v>
      </c>
      <c r="O11">
        <v>0</v>
      </c>
      <c r="P11">
        <v>42.051492914488577</v>
      </c>
      <c r="Q11">
        <v>3.4726900090758805</v>
      </c>
      <c r="R11">
        <v>12.849010097150273</v>
      </c>
      <c r="S11">
        <v>8.0211289941887145</v>
      </c>
      <c r="T11">
        <v>0</v>
      </c>
      <c r="U11">
        <v>53.829683776628727</v>
      </c>
      <c r="V11">
        <v>5.6004083807797134</v>
      </c>
      <c r="W11">
        <v>7.1601400752809727</v>
      </c>
      <c r="X11">
        <v>30.339479765655589</v>
      </c>
      <c r="Y11">
        <v>0</v>
      </c>
      <c r="Z11">
        <v>0</v>
      </c>
      <c r="AA11">
        <v>0</v>
      </c>
      <c r="AB11">
        <v>8.1018692350782704</v>
      </c>
      <c r="AC11">
        <v>5.9714806187226035</v>
      </c>
      <c r="AD11">
        <v>0</v>
      </c>
      <c r="AE11">
        <v>15.247448160926737</v>
      </c>
      <c r="AF11">
        <v>2.4942201186975583</v>
      </c>
      <c r="AG11">
        <v>12.322217976706323</v>
      </c>
      <c r="AH11">
        <v>0</v>
      </c>
      <c r="AI11">
        <v>0</v>
      </c>
      <c r="AJ11">
        <v>0</v>
      </c>
      <c r="AK11">
        <v>15.932372392548526</v>
      </c>
      <c r="AL11">
        <v>0</v>
      </c>
      <c r="AM11">
        <v>4.8759550164370689</v>
      </c>
      <c r="AN11">
        <v>1.0002509249739093</v>
      </c>
      <c r="AO11">
        <v>0</v>
      </c>
      <c r="AP11">
        <v>0</v>
      </c>
      <c r="AQ11">
        <v>8.8633931833855151</v>
      </c>
      <c r="AR11">
        <v>15.666377269881025</v>
      </c>
      <c r="AS11">
        <v>10.206996105197243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21.301066691147913</v>
      </c>
      <c r="BB11">
        <f t="shared" si="0"/>
        <v>488.29383022626672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181.74294818751076</v>
      </c>
      <c r="M12">
        <v>27.919171187829093</v>
      </c>
      <c r="N12">
        <v>35.926162526271646</v>
      </c>
      <c r="O12">
        <v>0</v>
      </c>
      <c r="P12">
        <v>42.051492914488577</v>
      </c>
      <c r="Q12">
        <v>3.4726900090758805</v>
      </c>
      <c r="R12">
        <v>12.849010097150273</v>
      </c>
      <c r="S12">
        <v>8.0211289941887145</v>
      </c>
      <c r="T12">
        <v>0</v>
      </c>
      <c r="U12">
        <v>53.829683776628727</v>
      </c>
      <c r="V12">
        <v>5.6004083807797134</v>
      </c>
      <c r="W12">
        <v>7.1601400752809727</v>
      </c>
      <c r="X12">
        <v>30.339479765655589</v>
      </c>
      <c r="Y12">
        <v>0</v>
      </c>
      <c r="Z12">
        <v>0</v>
      </c>
      <c r="AA12">
        <v>0</v>
      </c>
      <c r="AB12">
        <v>8.1018692350782704</v>
      </c>
      <c r="AC12">
        <v>5.9714806187226035</v>
      </c>
      <c r="AD12">
        <v>0</v>
      </c>
      <c r="AE12">
        <v>15.247448160926737</v>
      </c>
      <c r="AF12">
        <v>2.4942201186975583</v>
      </c>
      <c r="AG12">
        <v>12.322217976706323</v>
      </c>
      <c r="AH12">
        <v>0</v>
      </c>
      <c r="AI12">
        <v>0</v>
      </c>
      <c r="AJ12">
        <v>0</v>
      </c>
      <c r="AK12">
        <v>15.932372392548526</v>
      </c>
      <c r="AL12">
        <v>0</v>
      </c>
      <c r="AM12">
        <v>4.8759550164370689</v>
      </c>
      <c r="AN12">
        <v>1.0002509249739093</v>
      </c>
      <c r="AO12">
        <v>0</v>
      </c>
      <c r="AP12">
        <v>0</v>
      </c>
      <c r="AQ12">
        <v>8.8633931833855151</v>
      </c>
      <c r="AR12">
        <v>15.666377269881025</v>
      </c>
      <c r="AS12">
        <v>10.206996105197243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21.301066691147913</v>
      </c>
      <c r="BB12">
        <f t="shared" si="0"/>
        <v>488.29383022626672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4.7171573922337711</v>
      </c>
      <c r="L13">
        <v>184.74182359649916</v>
      </c>
      <c r="M13">
        <v>27.919171187829093</v>
      </c>
      <c r="N13">
        <v>35.926162526271646</v>
      </c>
      <c r="O13">
        <v>0</v>
      </c>
      <c r="P13">
        <v>41.882235290975899</v>
      </c>
      <c r="Q13">
        <v>3.4726900090758805</v>
      </c>
      <c r="R13">
        <v>12.849010097150273</v>
      </c>
      <c r="S13">
        <v>8.0211289941887145</v>
      </c>
      <c r="T13">
        <v>0</v>
      </c>
      <c r="U13">
        <v>53.829683776628727</v>
      </c>
      <c r="V13">
        <v>5.6004083807797134</v>
      </c>
      <c r="W13">
        <v>7.1601400752809727</v>
      </c>
      <c r="X13">
        <v>30.339479765655589</v>
      </c>
      <c r="Y13">
        <v>0</v>
      </c>
      <c r="Z13">
        <v>0</v>
      </c>
      <c r="AA13">
        <v>0</v>
      </c>
      <c r="AB13">
        <v>8.1018692350782704</v>
      </c>
      <c r="AC13">
        <v>5.9714806187226035</v>
      </c>
      <c r="AD13">
        <v>0</v>
      </c>
      <c r="AE13">
        <v>15.247448160926737</v>
      </c>
      <c r="AF13">
        <v>2.646306493901065</v>
      </c>
      <c r="AG13">
        <v>12.322217976706323</v>
      </c>
      <c r="AH13">
        <v>0</v>
      </c>
      <c r="AI13">
        <v>0</v>
      </c>
      <c r="AJ13">
        <v>0</v>
      </c>
      <c r="AK13">
        <v>15.932372392548526</v>
      </c>
      <c r="AL13">
        <v>0</v>
      </c>
      <c r="AM13">
        <v>4.8759550164370689</v>
      </c>
      <c r="AN13">
        <v>1.0002509249739093</v>
      </c>
      <c r="AO13">
        <v>0</v>
      </c>
      <c r="AP13">
        <v>0</v>
      </c>
      <c r="AQ13">
        <v>8.8633931833855151</v>
      </c>
      <c r="AR13">
        <v>15.666377269881025</v>
      </c>
      <c r="AS13">
        <v>10.206996105197243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21.622879104059681</v>
      </c>
      <c r="BB13">
        <f t="shared" si="0"/>
        <v>495.67087936626803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4.7171573922337711</v>
      </c>
      <c r="L14">
        <v>184.74182359649916</v>
      </c>
      <c r="M14">
        <v>27.919171187829093</v>
      </c>
      <c r="N14">
        <v>35.926162526271646</v>
      </c>
      <c r="O14">
        <v>0</v>
      </c>
      <c r="P14">
        <v>41.882235290975899</v>
      </c>
      <c r="Q14">
        <v>3.4726900090758805</v>
      </c>
      <c r="R14">
        <v>12.849010097150273</v>
      </c>
      <c r="S14">
        <v>8.0211289941887145</v>
      </c>
      <c r="T14">
        <v>0</v>
      </c>
      <c r="U14">
        <v>53.829683776628727</v>
      </c>
      <c r="V14">
        <v>5.6004083807797134</v>
      </c>
      <c r="W14">
        <v>7.1601400752809727</v>
      </c>
      <c r="X14">
        <v>30.339479765655589</v>
      </c>
      <c r="Y14">
        <v>0</v>
      </c>
      <c r="Z14">
        <v>0</v>
      </c>
      <c r="AA14">
        <v>0</v>
      </c>
      <c r="AB14">
        <v>8.1018692350782704</v>
      </c>
      <c r="AC14">
        <v>2.9857403093613017</v>
      </c>
      <c r="AD14">
        <v>0</v>
      </c>
      <c r="AE14">
        <v>15.247448160926737</v>
      </c>
      <c r="AF14">
        <v>2.646306493901065</v>
      </c>
      <c r="AG14">
        <v>12.322217976706323</v>
      </c>
      <c r="AH14">
        <v>0</v>
      </c>
      <c r="AI14">
        <v>0</v>
      </c>
      <c r="AJ14">
        <v>0</v>
      </c>
      <c r="AK14">
        <v>15.932372392548526</v>
      </c>
      <c r="AL14">
        <v>0</v>
      </c>
      <c r="AM14">
        <v>4.8759550164370689</v>
      </c>
      <c r="AN14">
        <v>1.0002509249739093</v>
      </c>
      <c r="AO14">
        <v>0</v>
      </c>
      <c r="AP14">
        <v>0</v>
      </c>
      <c r="AQ14">
        <v>8.8633931833855151</v>
      </c>
      <c r="AR14">
        <v>15.666377269881025</v>
      </c>
      <c r="AS14">
        <v>10.206996105197243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21.49807515912838</v>
      </c>
      <c r="BB14">
        <f t="shared" si="0"/>
        <v>492.80994300183801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4.7171573922337711</v>
      </c>
      <c r="L15">
        <v>184.74182359649916</v>
      </c>
      <c r="M15">
        <v>27.919171187829093</v>
      </c>
      <c r="N15">
        <v>35.926162526271646</v>
      </c>
      <c r="O15">
        <v>0</v>
      </c>
      <c r="P15">
        <v>41.882235290975899</v>
      </c>
      <c r="Q15">
        <v>3.4726900090758805</v>
      </c>
      <c r="R15">
        <v>12.849010097150273</v>
      </c>
      <c r="S15">
        <v>8.0211289941887145</v>
      </c>
      <c r="T15">
        <v>0</v>
      </c>
      <c r="U15">
        <v>53.829683776628727</v>
      </c>
      <c r="V15">
        <v>5.6004083807797134</v>
      </c>
      <c r="W15">
        <v>7.1601400752809727</v>
      </c>
      <c r="X15">
        <v>30.339479765655589</v>
      </c>
      <c r="Y15">
        <v>0</v>
      </c>
      <c r="Z15">
        <v>0</v>
      </c>
      <c r="AA15">
        <v>0</v>
      </c>
      <c r="AB15">
        <v>8.1018692350782704</v>
      </c>
      <c r="AC15">
        <v>0</v>
      </c>
      <c r="AD15">
        <v>0</v>
      </c>
      <c r="AE15">
        <v>15.247448160926737</v>
      </c>
      <c r="AF15">
        <v>2.646306493901065</v>
      </c>
      <c r="AG15">
        <v>12.322217976706323</v>
      </c>
      <c r="AH15">
        <v>0</v>
      </c>
      <c r="AI15">
        <v>0</v>
      </c>
      <c r="AJ15">
        <v>0</v>
      </c>
      <c r="AK15">
        <v>15.932372392548526</v>
      </c>
      <c r="AL15">
        <v>0</v>
      </c>
      <c r="AM15">
        <v>4.8759550164370689</v>
      </c>
      <c r="AN15">
        <v>1.0002509249739093</v>
      </c>
      <c r="AO15">
        <v>0</v>
      </c>
      <c r="AP15">
        <v>0</v>
      </c>
      <c r="AQ15">
        <v>8.8633931833855151</v>
      </c>
      <c r="AR15">
        <v>15.666377269881025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21.35787009990695</v>
      </c>
      <c r="BB15">
        <f t="shared" si="0"/>
        <v>489.59596004140798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4.7171573922337711</v>
      </c>
      <c r="L16">
        <v>184.74182359649916</v>
      </c>
      <c r="M16">
        <v>27.919171187829093</v>
      </c>
      <c r="N16">
        <v>35.926162526271646</v>
      </c>
      <c r="O16">
        <v>0</v>
      </c>
      <c r="P16">
        <v>41.882235290975899</v>
      </c>
      <c r="Q16">
        <v>3.4726900090758805</v>
      </c>
      <c r="R16">
        <v>12.849010097150273</v>
      </c>
      <c r="S16">
        <v>8.0211289941887145</v>
      </c>
      <c r="T16">
        <v>0</v>
      </c>
      <c r="U16">
        <v>53.829683776628727</v>
      </c>
      <c r="V16">
        <v>5.6004083807797134</v>
      </c>
      <c r="W16">
        <v>7.1601400752809727</v>
      </c>
      <c r="X16">
        <v>30.339479765655589</v>
      </c>
      <c r="Y16">
        <v>0</v>
      </c>
      <c r="Z16">
        <v>0</v>
      </c>
      <c r="AA16">
        <v>0</v>
      </c>
      <c r="AB16">
        <v>4.0303714564433308</v>
      </c>
      <c r="AC16">
        <v>0</v>
      </c>
      <c r="AD16">
        <v>0</v>
      </c>
      <c r="AE16">
        <v>15.247448160926737</v>
      </c>
      <c r="AF16">
        <v>2.646306493901065</v>
      </c>
      <c r="AG16">
        <v>12.322217976706323</v>
      </c>
      <c r="AH16">
        <v>0</v>
      </c>
      <c r="AI16">
        <v>0</v>
      </c>
      <c r="AJ16">
        <v>0</v>
      </c>
      <c r="AK16">
        <v>15.932372392548526</v>
      </c>
      <c r="AL16">
        <v>0</v>
      </c>
      <c r="AM16">
        <v>4.8759550164370689</v>
      </c>
      <c r="AN16">
        <v>1.0002509249739093</v>
      </c>
      <c r="AO16">
        <v>0</v>
      </c>
      <c r="AP16">
        <v>0</v>
      </c>
      <c r="AQ16">
        <v>8.8633931833855151</v>
      </c>
      <c r="AR16">
        <v>15.666377269881025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21.18768149276001</v>
      </c>
      <c r="BB16">
        <f t="shared" si="0"/>
        <v>485.69465086992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4.7172239281753638</v>
      </c>
      <c r="L17">
        <v>192.77570443802446</v>
      </c>
      <c r="M17">
        <v>27.919171187829093</v>
      </c>
      <c r="N17">
        <v>35.926162526271646</v>
      </c>
      <c r="O17">
        <v>0</v>
      </c>
      <c r="P17">
        <v>41.882235290975899</v>
      </c>
      <c r="Q17">
        <v>6.65429187147594</v>
      </c>
      <c r="R17">
        <v>12.849010097150273</v>
      </c>
      <c r="S17">
        <v>8.0211289941887145</v>
      </c>
      <c r="T17">
        <v>0</v>
      </c>
      <c r="U17">
        <v>53.829683776628727</v>
      </c>
      <c r="V17">
        <v>5.6004083807797134</v>
      </c>
      <c r="W17">
        <v>7.1601400752809727</v>
      </c>
      <c r="X17">
        <v>30.339479765655589</v>
      </c>
      <c r="Y17">
        <v>0</v>
      </c>
      <c r="Z17">
        <v>2.0360800250469628</v>
      </c>
      <c r="AA17">
        <v>0</v>
      </c>
      <c r="AB17">
        <v>4.0303714564433308</v>
      </c>
      <c r="AC17">
        <v>0</v>
      </c>
      <c r="AD17">
        <v>0</v>
      </c>
      <c r="AE17">
        <v>15.247448160926737</v>
      </c>
      <c r="AF17">
        <v>2.646306493901065</v>
      </c>
      <c r="AG17">
        <v>12.322217976706323</v>
      </c>
      <c r="AH17">
        <v>0</v>
      </c>
      <c r="AI17">
        <v>0</v>
      </c>
      <c r="AJ17">
        <v>0</v>
      </c>
      <c r="AK17">
        <v>15.932372392548526</v>
      </c>
      <c r="AL17">
        <v>0</v>
      </c>
      <c r="AM17">
        <v>4.8759550164370689</v>
      </c>
      <c r="AN17">
        <v>1.0002509249739093</v>
      </c>
      <c r="AO17">
        <v>0</v>
      </c>
      <c r="AP17">
        <v>0</v>
      </c>
      <c r="AQ17">
        <v>8.8633931833855151</v>
      </c>
      <c r="AR17">
        <v>15.666377269881025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21.741599596033392</v>
      </c>
      <c r="BB17">
        <f t="shared" si="0"/>
        <v>498.39236203156059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2.0141523435865158</v>
      </c>
      <c r="L18">
        <v>149.39147044556114</v>
      </c>
      <c r="M18">
        <v>27.919171187829093</v>
      </c>
      <c r="N18">
        <v>35.926162526271646</v>
      </c>
      <c r="O18">
        <v>0</v>
      </c>
      <c r="P18">
        <v>41.882235290975899</v>
      </c>
      <c r="Q18">
        <v>2.0124926293323</v>
      </c>
      <c r="R18">
        <v>12.849010097150273</v>
      </c>
      <c r="S18">
        <v>2.0126806925945449</v>
      </c>
      <c r="T18">
        <v>0</v>
      </c>
      <c r="U18">
        <v>53.829683776628727</v>
      </c>
      <c r="V18">
        <v>5.6004083807797134</v>
      </c>
      <c r="W18">
        <v>7.1601400752809727</v>
      </c>
      <c r="X18">
        <v>30.339479765655589</v>
      </c>
      <c r="Y18">
        <v>0</v>
      </c>
      <c r="Z18">
        <v>2.0360800250469628</v>
      </c>
      <c r="AA18">
        <v>0</v>
      </c>
      <c r="AB18">
        <v>4.0303714564433308</v>
      </c>
      <c r="AC18">
        <v>0</v>
      </c>
      <c r="AD18">
        <v>0</v>
      </c>
      <c r="AE18">
        <v>15.247448160926737</v>
      </c>
      <c r="AF18">
        <v>2.646306493901065</v>
      </c>
      <c r="AG18">
        <v>12.322217976706323</v>
      </c>
      <c r="AH18">
        <v>0</v>
      </c>
      <c r="AI18">
        <v>0</v>
      </c>
      <c r="AJ18">
        <v>0</v>
      </c>
      <c r="AK18">
        <v>15.932372392548526</v>
      </c>
      <c r="AL18">
        <v>0</v>
      </c>
      <c r="AM18">
        <v>4.8759550164370689</v>
      </c>
      <c r="AN18">
        <v>1.0002509249739093</v>
      </c>
      <c r="AO18">
        <v>0</v>
      </c>
      <c r="AP18">
        <v>0</v>
      </c>
      <c r="AQ18">
        <v>8.8633931833855151</v>
      </c>
      <c r="AR18">
        <v>15.666377269881025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19.369969875584371</v>
      </c>
      <c r="BB18">
        <f t="shared" si="0"/>
        <v>444.02643863121961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1.9098532925626528</v>
      </c>
      <c r="L19">
        <v>106.58496912522571</v>
      </c>
      <c r="M19">
        <v>27.919171187829093</v>
      </c>
      <c r="N19">
        <v>35.926162526271646</v>
      </c>
      <c r="O19">
        <v>0</v>
      </c>
      <c r="P19">
        <v>41.882235290975899</v>
      </c>
      <c r="Q19">
        <v>2.0124926293323</v>
      </c>
      <c r="R19">
        <v>12.849010097150273</v>
      </c>
      <c r="S19">
        <v>2.0126806925945449</v>
      </c>
      <c r="T19">
        <v>0</v>
      </c>
      <c r="U19">
        <v>53.829683776628727</v>
      </c>
      <c r="V19">
        <v>5.6004083807797134</v>
      </c>
      <c r="W19">
        <v>7.1601400752809727</v>
      </c>
      <c r="X19">
        <v>30.339479765655589</v>
      </c>
      <c r="Y19">
        <v>0</v>
      </c>
      <c r="Z19">
        <v>2.0360800250469628</v>
      </c>
      <c r="AA19">
        <v>0</v>
      </c>
      <c r="AB19">
        <v>4.0303714564433308</v>
      </c>
      <c r="AC19">
        <v>0</v>
      </c>
      <c r="AD19">
        <v>0</v>
      </c>
      <c r="AE19">
        <v>15.247448160926737</v>
      </c>
      <c r="AF19">
        <v>2.646306493901065</v>
      </c>
      <c r="AG19">
        <v>12.322217976706323</v>
      </c>
      <c r="AH19">
        <v>0</v>
      </c>
      <c r="AI19">
        <v>0</v>
      </c>
      <c r="AJ19">
        <v>0</v>
      </c>
      <c r="AK19">
        <v>15.932372392548526</v>
      </c>
      <c r="AL19">
        <v>0</v>
      </c>
      <c r="AM19">
        <v>4.8759550164370689</v>
      </c>
      <c r="AN19">
        <v>1.0002509249739093</v>
      </c>
      <c r="AO19">
        <v>0</v>
      </c>
      <c r="AP19">
        <v>0</v>
      </c>
      <c r="AQ19">
        <v>8.8633931833855151</v>
      </c>
      <c r="AR19">
        <v>15.666377269881025</v>
      </c>
      <c r="AS19">
        <v>10.206996105197243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17.591699534351701</v>
      </c>
      <c r="BB19">
        <f t="shared" si="0"/>
        <v>403.26235631138314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1.9098532925626528</v>
      </c>
      <c r="L20">
        <v>106.58496912522571</v>
      </c>
      <c r="M20">
        <v>27.919171187829093</v>
      </c>
      <c r="N20">
        <v>35.926162526271646</v>
      </c>
      <c r="O20">
        <v>0</v>
      </c>
      <c r="P20">
        <v>41.882235290975899</v>
      </c>
      <c r="Q20">
        <v>2.0124926293323</v>
      </c>
      <c r="R20">
        <v>12.849010097150273</v>
      </c>
      <c r="S20">
        <v>2.0126806925945449</v>
      </c>
      <c r="T20">
        <v>0</v>
      </c>
      <c r="U20">
        <v>53.829683776628727</v>
      </c>
      <c r="V20">
        <v>5.6004083807797134</v>
      </c>
      <c r="W20">
        <v>7.1601400752809727</v>
      </c>
      <c r="X20">
        <v>30.339479765655589</v>
      </c>
      <c r="Y20">
        <v>0</v>
      </c>
      <c r="Z20">
        <v>2.0360800250469628</v>
      </c>
      <c r="AA20">
        <v>0</v>
      </c>
      <c r="AB20">
        <v>4.0303714564433308</v>
      </c>
      <c r="AC20">
        <v>0</v>
      </c>
      <c r="AD20">
        <v>0</v>
      </c>
      <c r="AE20">
        <v>15.247448160926737</v>
      </c>
      <c r="AF20">
        <v>2.646306493901065</v>
      </c>
      <c r="AG20">
        <v>12.322217976706323</v>
      </c>
      <c r="AH20">
        <v>0</v>
      </c>
      <c r="AI20">
        <v>0</v>
      </c>
      <c r="AJ20">
        <v>0</v>
      </c>
      <c r="AK20">
        <v>15.932372392548526</v>
      </c>
      <c r="AL20">
        <v>0</v>
      </c>
      <c r="AM20">
        <v>4.8759550164370689</v>
      </c>
      <c r="AN20">
        <v>1.0002509249739093</v>
      </c>
      <c r="AO20">
        <v>0</v>
      </c>
      <c r="AP20">
        <v>0</v>
      </c>
      <c r="AQ20">
        <v>8.8633931833855151</v>
      </c>
      <c r="AR20">
        <v>15.666377269881025</v>
      </c>
      <c r="AS20">
        <v>10.206996105197243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17.591699534351701</v>
      </c>
      <c r="BB20">
        <f t="shared" si="0"/>
        <v>403.26235631138314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4.1953138322216077</v>
      </c>
      <c r="L21">
        <v>106.58496912522571</v>
      </c>
      <c r="M21">
        <v>27.919171187829093</v>
      </c>
      <c r="N21">
        <v>35.926162526271646</v>
      </c>
      <c r="O21">
        <v>0</v>
      </c>
      <c r="P21">
        <v>41.882235290975899</v>
      </c>
      <c r="Q21">
        <v>4.7055455222635754</v>
      </c>
      <c r="R21">
        <v>12.849010097150273</v>
      </c>
      <c r="S21">
        <v>5.5297840638800784</v>
      </c>
      <c r="T21">
        <v>0</v>
      </c>
      <c r="U21">
        <v>53.829683776628727</v>
      </c>
      <c r="V21">
        <v>5.6004083807797134</v>
      </c>
      <c r="W21">
        <v>7.1601400752809727</v>
      </c>
      <c r="X21">
        <v>30.339479765655589</v>
      </c>
      <c r="Y21">
        <v>0</v>
      </c>
      <c r="Z21">
        <v>2.0360800250469628</v>
      </c>
      <c r="AA21">
        <v>0</v>
      </c>
      <c r="AB21">
        <v>4.0303714564433308</v>
      </c>
      <c r="AC21">
        <v>0</v>
      </c>
      <c r="AD21">
        <v>0</v>
      </c>
      <c r="AE21">
        <v>15.247448160926737</v>
      </c>
      <c r="AF21">
        <v>2.646306493901065</v>
      </c>
      <c r="AG21">
        <v>12.322217976706323</v>
      </c>
      <c r="AH21">
        <v>0</v>
      </c>
      <c r="AI21">
        <v>0.98188600726361919</v>
      </c>
      <c r="AJ21">
        <v>0</v>
      </c>
      <c r="AK21">
        <v>15.932372392548526</v>
      </c>
      <c r="AL21">
        <v>0</v>
      </c>
      <c r="AM21">
        <v>4.8759550164370689</v>
      </c>
      <c r="AN21">
        <v>1.0002509249739093</v>
      </c>
      <c r="AO21">
        <v>0</v>
      </c>
      <c r="AP21">
        <v>0</v>
      </c>
      <c r="AQ21">
        <v>5.870054187288666</v>
      </c>
      <c r="AR21">
        <v>15.666377269881025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17.847336467530351</v>
      </c>
      <c r="BB21">
        <f t="shared" si="0"/>
        <v>409.12243548295686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4.1953138322216077</v>
      </c>
      <c r="L22">
        <v>106.58496912522571</v>
      </c>
      <c r="M22">
        <v>27.919171187829093</v>
      </c>
      <c r="N22">
        <v>35.926162526271646</v>
      </c>
      <c r="O22">
        <v>0</v>
      </c>
      <c r="P22">
        <v>41.882235290975899</v>
      </c>
      <c r="Q22">
        <v>4.7055455222635754</v>
      </c>
      <c r="R22">
        <v>12.849010097150273</v>
      </c>
      <c r="S22">
        <v>5.5297840638800784</v>
      </c>
      <c r="T22">
        <v>0</v>
      </c>
      <c r="U22">
        <v>53.829683776628727</v>
      </c>
      <c r="V22">
        <v>5.6004083807797134</v>
      </c>
      <c r="W22">
        <v>7.1601400752809727</v>
      </c>
      <c r="X22">
        <v>30.339479765655589</v>
      </c>
      <c r="Y22">
        <v>0</v>
      </c>
      <c r="Z22">
        <v>2.0360800250469628</v>
      </c>
      <c r="AA22">
        <v>0</v>
      </c>
      <c r="AB22">
        <v>4.0303714564433308</v>
      </c>
      <c r="AC22">
        <v>0</v>
      </c>
      <c r="AD22">
        <v>0</v>
      </c>
      <c r="AE22">
        <v>15.247448160926737</v>
      </c>
      <c r="AF22">
        <v>2.646306493901065</v>
      </c>
      <c r="AG22">
        <v>12.322217976706323</v>
      </c>
      <c r="AH22">
        <v>0</v>
      </c>
      <c r="AI22">
        <v>1.963772601481945</v>
      </c>
      <c r="AJ22">
        <v>0</v>
      </c>
      <c r="AK22">
        <v>15.932372392548526</v>
      </c>
      <c r="AL22">
        <v>0</v>
      </c>
      <c r="AM22">
        <v>4.8759550164370689</v>
      </c>
      <c r="AN22">
        <v>1.0002509249739093</v>
      </c>
      <c r="AO22">
        <v>0</v>
      </c>
      <c r="AP22">
        <v>0</v>
      </c>
      <c r="AQ22">
        <v>2.9155896976518467</v>
      </c>
      <c r="AR22">
        <v>15.666377269881025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17.764882711501851</v>
      </c>
      <c r="BB22">
        <f t="shared" si="0"/>
        <v>407.23231134356689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3.8404830809877084</v>
      </c>
      <c r="L23">
        <v>106.58496912522571</v>
      </c>
      <c r="M23">
        <v>27.919171187829093</v>
      </c>
      <c r="N23">
        <v>35.926162526271646</v>
      </c>
      <c r="O23">
        <v>0</v>
      </c>
      <c r="P23">
        <v>41.882235290975899</v>
      </c>
      <c r="Q23">
        <v>4.7055455222635754</v>
      </c>
      <c r="R23">
        <v>13.336410566045842</v>
      </c>
      <c r="S23">
        <v>5.5297840638800784</v>
      </c>
      <c r="T23">
        <v>0</v>
      </c>
      <c r="U23">
        <v>53.829683776628727</v>
      </c>
      <c r="V23">
        <v>5.6004083807797134</v>
      </c>
      <c r="W23">
        <v>7.1601400752809727</v>
      </c>
      <c r="X23">
        <v>30.339479765655589</v>
      </c>
      <c r="Y23">
        <v>0</v>
      </c>
      <c r="Z23">
        <v>4.0436550578167392</v>
      </c>
      <c r="AA23">
        <v>3.8994017449384257</v>
      </c>
      <c r="AB23">
        <v>4.0303714564433308</v>
      </c>
      <c r="AC23">
        <v>2.9857403093613017</v>
      </c>
      <c r="AD23">
        <v>0</v>
      </c>
      <c r="AE23">
        <v>15.247448160926737</v>
      </c>
      <c r="AF23">
        <v>2.646306493901065</v>
      </c>
      <c r="AG23">
        <v>12.322217976706323</v>
      </c>
      <c r="AH23">
        <v>6.1869283912544351</v>
      </c>
      <c r="AI23">
        <v>10.211616119014817</v>
      </c>
      <c r="AJ23">
        <v>0</v>
      </c>
      <c r="AK23">
        <v>15.932372392548526</v>
      </c>
      <c r="AL23">
        <v>0</v>
      </c>
      <c r="AM23">
        <v>4.8759550164370689</v>
      </c>
      <c r="AN23">
        <v>1.0002509249739093</v>
      </c>
      <c r="AO23">
        <v>0</v>
      </c>
      <c r="AP23">
        <v>0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18.652113454185997</v>
      </c>
      <c r="BB23">
        <f t="shared" si="0"/>
        <v>427.57069645457022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3.8404830809877084</v>
      </c>
      <c r="L24">
        <v>106.58496912522571</v>
      </c>
      <c r="M24">
        <v>27.919171187829093</v>
      </c>
      <c r="N24">
        <v>35.926162526271646</v>
      </c>
      <c r="O24">
        <v>0</v>
      </c>
      <c r="P24">
        <v>41.882235290975899</v>
      </c>
      <c r="Q24">
        <v>4.7055455222635754</v>
      </c>
      <c r="R24">
        <v>13.336410566045842</v>
      </c>
      <c r="S24">
        <v>5.5297840638800784</v>
      </c>
      <c r="T24">
        <v>0</v>
      </c>
      <c r="U24">
        <v>53.829683776628727</v>
      </c>
      <c r="V24">
        <v>5.6004083807797134</v>
      </c>
      <c r="W24">
        <v>10.738608370600929</v>
      </c>
      <c r="X24">
        <v>30.339479765655589</v>
      </c>
      <c r="Y24">
        <v>0</v>
      </c>
      <c r="Z24">
        <v>4.0436550578167392</v>
      </c>
      <c r="AA24">
        <v>3.8994017449384257</v>
      </c>
      <c r="AB24">
        <v>4.0303714564433308</v>
      </c>
      <c r="AC24">
        <v>5.9714806187226035</v>
      </c>
      <c r="AD24">
        <v>2.812032318566061</v>
      </c>
      <c r="AE24">
        <v>15.247448160926737</v>
      </c>
      <c r="AF24">
        <v>2.646306493901065</v>
      </c>
      <c r="AG24">
        <v>12.322217976706323</v>
      </c>
      <c r="AH24">
        <v>13.920588801920267</v>
      </c>
      <c r="AI24">
        <v>10.211616119014817</v>
      </c>
      <c r="AJ24">
        <v>0</v>
      </c>
      <c r="AK24">
        <v>15.932372392548526</v>
      </c>
      <c r="AL24">
        <v>0</v>
      </c>
      <c r="AM24">
        <v>4.8759550164370689</v>
      </c>
      <c r="AN24">
        <v>1.0002509249739093</v>
      </c>
      <c r="AO24">
        <v>0</v>
      </c>
      <c r="AP24">
        <v>0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19.367307329943561</v>
      </c>
      <c r="BB24">
        <f t="shared" si="0"/>
        <v>443.96540391272578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2.9222005557597477</v>
      </c>
      <c r="L25">
        <v>130.71516628882864</v>
      </c>
      <c r="M25">
        <v>27.919171187829093</v>
      </c>
      <c r="N25">
        <v>35.926162526271646</v>
      </c>
      <c r="O25">
        <v>0</v>
      </c>
      <c r="P25">
        <v>41.882235290975899</v>
      </c>
      <c r="Q25">
        <v>2.0123677543193916</v>
      </c>
      <c r="R25">
        <v>12.852608131761444</v>
      </c>
      <c r="S25">
        <v>2.0125833292844018</v>
      </c>
      <c r="T25">
        <v>0</v>
      </c>
      <c r="U25">
        <v>53.829683776628727</v>
      </c>
      <c r="V25">
        <v>5.6004083807797134</v>
      </c>
      <c r="W25">
        <v>10.738608370600929</v>
      </c>
      <c r="X25">
        <v>45.512837002154782</v>
      </c>
      <c r="Y25">
        <v>0</v>
      </c>
      <c r="Z25">
        <v>6.0654824266332703</v>
      </c>
      <c r="AA25">
        <v>3.8994017449384257</v>
      </c>
      <c r="AB25">
        <v>8.1018692350782704</v>
      </c>
      <c r="AC25">
        <v>5.9714806187226035</v>
      </c>
      <c r="AD25">
        <v>5.6240649314861182</v>
      </c>
      <c r="AE25">
        <v>15.247448160926737</v>
      </c>
      <c r="AF25">
        <v>2.646306493901065</v>
      </c>
      <c r="AG25">
        <v>12.322217976706323</v>
      </c>
      <c r="AH25">
        <v>22.922569957733248</v>
      </c>
      <c r="AI25">
        <v>10.211616119014817</v>
      </c>
      <c r="AJ25">
        <v>0</v>
      </c>
      <c r="AK25">
        <v>15.932372392548526</v>
      </c>
      <c r="AL25">
        <v>0</v>
      </c>
      <c r="AM25">
        <v>4.8759550164370689</v>
      </c>
      <c r="AN25">
        <v>1.0002509249739093</v>
      </c>
      <c r="AO25">
        <v>0</v>
      </c>
      <c r="AP25">
        <v>0</v>
      </c>
      <c r="AQ25">
        <v>0</v>
      </c>
      <c r="AR25">
        <v>15.666377269881025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21.41204976002965</v>
      </c>
      <c r="BB25">
        <f t="shared" si="0"/>
        <v>490.83794449905332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2.0141931579076275</v>
      </c>
      <c r="L26">
        <v>130.71516628882864</v>
      </c>
      <c r="M26">
        <v>27.919171187829093</v>
      </c>
      <c r="N26">
        <v>35.926162526271646</v>
      </c>
      <c r="O26">
        <v>0</v>
      </c>
      <c r="P26">
        <v>41.882235290975899</v>
      </c>
      <c r="Q26">
        <v>2.0123677543193916</v>
      </c>
      <c r="R26">
        <v>12.852608131761444</v>
      </c>
      <c r="S26">
        <v>2.0125833292844018</v>
      </c>
      <c r="T26">
        <v>0</v>
      </c>
      <c r="U26">
        <v>53.829683776628727</v>
      </c>
      <c r="V26">
        <v>5.6004083807797134</v>
      </c>
      <c r="W26">
        <v>10.738608370600929</v>
      </c>
      <c r="X26">
        <v>45.512837002154782</v>
      </c>
      <c r="Y26">
        <v>0</v>
      </c>
      <c r="Z26">
        <v>6.0654824266332703</v>
      </c>
      <c r="AA26">
        <v>3.8994017449384257</v>
      </c>
      <c r="AB26">
        <v>8.1018692350782704</v>
      </c>
      <c r="AC26">
        <v>5.9714806187226035</v>
      </c>
      <c r="AD26">
        <v>5.6240649314861182</v>
      </c>
      <c r="AE26">
        <v>15.247448160926737</v>
      </c>
      <c r="AF26">
        <v>2.646306493901065</v>
      </c>
      <c r="AG26">
        <v>12.322217976706323</v>
      </c>
      <c r="AH26">
        <v>22.922569957733248</v>
      </c>
      <c r="AI26">
        <v>10.211616119014817</v>
      </c>
      <c r="AJ26">
        <v>0</v>
      </c>
      <c r="AK26">
        <v>15.932372392548526</v>
      </c>
      <c r="AL26">
        <v>0</v>
      </c>
      <c r="AM26">
        <v>4.8759550164370689</v>
      </c>
      <c r="AN26">
        <v>1.0002509249739093</v>
      </c>
      <c r="AO26">
        <v>0</v>
      </c>
      <c r="AP26">
        <v>0</v>
      </c>
      <c r="AQ26">
        <v>0</v>
      </c>
      <c r="AR26">
        <v>15.666377269881025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21.374095050799429</v>
      </c>
      <c r="BB26">
        <f t="shared" si="0"/>
        <v>489.9678918104313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2.0140851817460184</v>
      </c>
      <c r="L27">
        <v>106.58389865590317</v>
      </c>
      <c r="M27">
        <v>27.919171187829093</v>
      </c>
      <c r="N27">
        <v>35.926162526271646</v>
      </c>
      <c r="O27">
        <v>0</v>
      </c>
      <c r="P27">
        <v>41.882235290975899</v>
      </c>
      <c r="Q27">
        <v>2.0124926293323</v>
      </c>
      <c r="R27">
        <v>12.846949063960562</v>
      </c>
      <c r="S27">
        <v>2.0126024347637319</v>
      </c>
      <c r="T27">
        <v>0</v>
      </c>
      <c r="U27">
        <v>53.829683776628727</v>
      </c>
      <c r="V27">
        <v>5.6004083807797134</v>
      </c>
      <c r="W27">
        <v>10.738608370600929</v>
      </c>
      <c r="X27">
        <v>30.339479765655589</v>
      </c>
      <c r="Y27">
        <v>0</v>
      </c>
      <c r="Z27">
        <v>6.0654824266332703</v>
      </c>
      <c r="AA27">
        <v>3.8994017449384257</v>
      </c>
      <c r="AB27">
        <v>8.1018692350782704</v>
      </c>
      <c r="AC27">
        <v>5.9714806187226035</v>
      </c>
      <c r="AD27">
        <v>5.6240649314861182</v>
      </c>
      <c r="AE27">
        <v>15.247448160926737</v>
      </c>
      <c r="AF27">
        <v>2.646306493901065</v>
      </c>
      <c r="AG27">
        <v>12.322217976706323</v>
      </c>
      <c r="AH27">
        <v>20.107517506783552</v>
      </c>
      <c r="AI27">
        <v>10.211616119014817</v>
      </c>
      <c r="AJ27">
        <v>0</v>
      </c>
      <c r="AK27">
        <v>15.932372392548526</v>
      </c>
      <c r="AL27">
        <v>0</v>
      </c>
      <c r="AM27">
        <v>4.8759550164370689</v>
      </c>
      <c r="AN27">
        <v>1.0002509249739093</v>
      </c>
      <c r="AO27">
        <v>0</v>
      </c>
      <c r="AP27">
        <v>0.35565881320558063</v>
      </c>
      <c r="AQ27">
        <v>0</v>
      </c>
      <c r="AR27">
        <v>15.666377269881025</v>
      </c>
      <c r="AS27">
        <v>9.8385483949071144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19.628124033146715</v>
      </c>
      <c r="BB27">
        <f t="shared" si="0"/>
        <v>449.94422125744495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2.0142094855927346</v>
      </c>
      <c r="L28">
        <v>106.58389865590317</v>
      </c>
      <c r="M28">
        <v>27.919171187829093</v>
      </c>
      <c r="N28">
        <v>35.926162526271646</v>
      </c>
      <c r="O28">
        <v>0</v>
      </c>
      <c r="P28">
        <v>41.882235290975899</v>
      </c>
      <c r="Q28">
        <v>2.0124926293323</v>
      </c>
      <c r="R28">
        <v>12.849010097150273</v>
      </c>
      <c r="S28">
        <v>2.0126806925945449</v>
      </c>
      <c r="T28">
        <v>0</v>
      </c>
      <c r="U28">
        <v>53.829683776628727</v>
      </c>
      <c r="V28">
        <v>5.6004083807797134</v>
      </c>
      <c r="W28">
        <v>10.738608370600929</v>
      </c>
      <c r="X28">
        <v>30.339479765655589</v>
      </c>
      <c r="Y28">
        <v>0</v>
      </c>
      <c r="Z28">
        <v>6.0654824266332703</v>
      </c>
      <c r="AA28">
        <v>7.7988034898768515</v>
      </c>
      <c r="AB28">
        <v>8.1018692350782704</v>
      </c>
      <c r="AC28">
        <v>5.9714806187226035</v>
      </c>
      <c r="AD28">
        <v>5.6240649314861182</v>
      </c>
      <c r="AE28">
        <v>15.247448160926737</v>
      </c>
      <c r="AF28">
        <v>2.646306493901065</v>
      </c>
      <c r="AG28">
        <v>12.322217976706323</v>
      </c>
      <c r="AH28">
        <v>22.922569957733248</v>
      </c>
      <c r="AI28">
        <v>10.211616119014817</v>
      </c>
      <c r="AJ28">
        <v>0</v>
      </c>
      <c r="AK28">
        <v>15.932372392548526</v>
      </c>
      <c r="AL28">
        <v>0</v>
      </c>
      <c r="AM28">
        <v>4.8759550164370689</v>
      </c>
      <c r="AN28">
        <v>1.0002509249739093</v>
      </c>
      <c r="AO28">
        <v>0</v>
      </c>
      <c r="AP28">
        <v>0.35565881320558063</v>
      </c>
      <c r="AQ28">
        <v>0</v>
      </c>
      <c r="AR28">
        <v>15.666377269881025</v>
      </c>
      <c r="AS28">
        <v>9.8385483949071144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19.908882836800284</v>
      </c>
      <c r="BB28">
        <f t="shared" si="0"/>
        <v>456.38018024454675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2.0142278532242219</v>
      </c>
      <c r="L29">
        <v>106.58389865590317</v>
      </c>
      <c r="M29">
        <v>27.919171187829093</v>
      </c>
      <c r="N29">
        <v>35.926162526271646</v>
      </c>
      <c r="O29">
        <v>0</v>
      </c>
      <c r="P29">
        <v>41.882235290975899</v>
      </c>
      <c r="Q29">
        <v>2.0124926293323</v>
      </c>
      <c r="R29">
        <v>12.849010097150273</v>
      </c>
      <c r="S29">
        <v>2.0126806925945449</v>
      </c>
      <c r="T29">
        <v>0</v>
      </c>
      <c r="U29">
        <v>53.829683776628727</v>
      </c>
      <c r="V29">
        <v>5.6004083807797134</v>
      </c>
      <c r="W29">
        <v>10.738608370600929</v>
      </c>
      <c r="X29">
        <v>30.339479765655589</v>
      </c>
      <c r="Y29">
        <v>0</v>
      </c>
      <c r="Z29">
        <v>6.0654824266332703</v>
      </c>
      <c r="AA29">
        <v>8.6683701686495507</v>
      </c>
      <c r="AB29">
        <v>8.1018692350782704</v>
      </c>
      <c r="AC29">
        <v>5.9714806187226035</v>
      </c>
      <c r="AD29">
        <v>5.6240649314861182</v>
      </c>
      <c r="AE29">
        <v>15.247448160926737</v>
      </c>
      <c r="AF29">
        <v>2.646306493901065</v>
      </c>
      <c r="AG29">
        <v>12.322217976706323</v>
      </c>
      <c r="AH29">
        <v>22.891635267167604</v>
      </c>
      <c r="AI29">
        <v>1.963772601481945</v>
      </c>
      <c r="AJ29">
        <v>0</v>
      </c>
      <c r="AK29">
        <v>15.932372392548526</v>
      </c>
      <c r="AL29">
        <v>0</v>
      </c>
      <c r="AM29">
        <v>4.8759550164370689</v>
      </c>
      <c r="AN29">
        <v>1.0002509249739093</v>
      </c>
      <c r="AO29">
        <v>0</v>
      </c>
      <c r="AP29">
        <v>0.35565881320558063</v>
      </c>
      <c r="AQ29">
        <v>0</v>
      </c>
      <c r="AR29">
        <v>15.666377269881025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19.599178562641459</v>
      </c>
      <c r="BB29">
        <f t="shared" si="0"/>
        <v>449.28069135701139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2.0142338322608349</v>
      </c>
      <c r="L30">
        <v>106.58389865590317</v>
      </c>
      <c r="M30">
        <v>27.919171187829093</v>
      </c>
      <c r="N30">
        <v>35.926162526271646</v>
      </c>
      <c r="O30">
        <v>0</v>
      </c>
      <c r="P30">
        <v>41.882235290975899</v>
      </c>
      <c r="Q30">
        <v>2.0124926293323</v>
      </c>
      <c r="R30">
        <v>12.849010097150273</v>
      </c>
      <c r="S30">
        <v>2.0126806925945449</v>
      </c>
      <c r="T30">
        <v>0</v>
      </c>
      <c r="U30">
        <v>53.829683776628727</v>
      </c>
      <c r="V30">
        <v>5.6004083807797134</v>
      </c>
      <c r="W30">
        <v>10.738608370600929</v>
      </c>
      <c r="X30">
        <v>30.339479765655589</v>
      </c>
      <c r="Y30">
        <v>0</v>
      </c>
      <c r="Z30">
        <v>6.0654824266332703</v>
      </c>
      <c r="AA30">
        <v>8.6683701686495507</v>
      </c>
      <c r="AB30">
        <v>8.1018692350782704</v>
      </c>
      <c r="AC30">
        <v>5.9714806187226035</v>
      </c>
      <c r="AD30">
        <v>5.6240649314861182</v>
      </c>
      <c r="AE30">
        <v>15.247448160926737</v>
      </c>
      <c r="AF30">
        <v>2.646306493901065</v>
      </c>
      <c r="AG30">
        <v>12.322217976706323</v>
      </c>
      <c r="AH30">
        <v>21.190230108536838</v>
      </c>
      <c r="AI30">
        <v>0.98188600726361919</v>
      </c>
      <c r="AJ30">
        <v>0</v>
      </c>
      <c r="AK30">
        <v>15.932372392548526</v>
      </c>
      <c r="AL30">
        <v>0</v>
      </c>
      <c r="AM30">
        <v>4.8759550164370689</v>
      </c>
      <c r="AN30">
        <v>1.0002509249739093</v>
      </c>
      <c r="AO30">
        <v>0</v>
      </c>
      <c r="AP30">
        <v>0.35565881320558063</v>
      </c>
      <c r="AQ30">
        <v>0</v>
      </c>
      <c r="AR30">
        <v>15.666377269881025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19.487017217296103</v>
      </c>
      <c r="BB30">
        <f t="shared" si="0"/>
        <v>446.70956692854418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2.0141094906316352</v>
      </c>
      <c r="L31">
        <v>106.583353943593</v>
      </c>
      <c r="M31">
        <v>27.919171187829093</v>
      </c>
      <c r="N31">
        <v>35.926162526271646</v>
      </c>
      <c r="O31">
        <v>0</v>
      </c>
      <c r="P31">
        <v>41.882235290975899</v>
      </c>
      <c r="Q31">
        <v>2.0123677543193916</v>
      </c>
      <c r="R31">
        <v>12.849010097150273</v>
      </c>
      <c r="S31">
        <v>2.0125833292844018</v>
      </c>
      <c r="T31">
        <v>0</v>
      </c>
      <c r="U31">
        <v>53.829683776628727</v>
      </c>
      <c r="V31">
        <v>5.6004083807797134</v>
      </c>
      <c r="W31">
        <v>10.738608370600929</v>
      </c>
      <c r="X31">
        <v>30.339479765655589</v>
      </c>
      <c r="Y31">
        <v>0</v>
      </c>
      <c r="Z31">
        <v>6.0654824266332703</v>
      </c>
      <c r="AA31">
        <v>8.6683701686495507</v>
      </c>
      <c r="AB31">
        <v>8.1018692350782704</v>
      </c>
      <c r="AC31">
        <v>5.9714806187226035</v>
      </c>
      <c r="AD31">
        <v>5.6240649314861182</v>
      </c>
      <c r="AE31">
        <v>15.247448160926737</v>
      </c>
      <c r="AF31">
        <v>2.4942201186975583</v>
      </c>
      <c r="AG31">
        <v>12.322217976706323</v>
      </c>
      <c r="AH31">
        <v>18.560785487372154</v>
      </c>
      <c r="AI31">
        <v>0</v>
      </c>
      <c r="AJ31">
        <v>0</v>
      </c>
      <c r="AK31">
        <v>15.932372392548526</v>
      </c>
      <c r="AL31">
        <v>0</v>
      </c>
      <c r="AM31">
        <v>4.8759550164370689</v>
      </c>
      <c r="AN31">
        <v>1.0002509249739093</v>
      </c>
      <c r="AO31">
        <v>0</v>
      </c>
      <c r="AP31">
        <v>0.35565881320558063</v>
      </c>
      <c r="AQ31">
        <v>0</v>
      </c>
      <c r="AR31">
        <v>15.666377269881025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19.329669130527716</v>
      </c>
      <c r="BB31">
        <f t="shared" si="0"/>
        <v>443.10260671941842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2.0141779909160782</v>
      </c>
      <c r="L32">
        <v>106.583353943593</v>
      </c>
      <c r="M32">
        <v>27.919171187829093</v>
      </c>
      <c r="N32">
        <v>35.926162526271646</v>
      </c>
      <c r="O32">
        <v>0</v>
      </c>
      <c r="P32">
        <v>41.882235290975899</v>
      </c>
      <c r="Q32">
        <v>2.0123677543193916</v>
      </c>
      <c r="R32">
        <v>12.852608131761444</v>
      </c>
      <c r="S32">
        <v>2.0125833292844018</v>
      </c>
      <c r="T32">
        <v>0</v>
      </c>
      <c r="U32">
        <v>53.829683776628727</v>
      </c>
      <c r="V32">
        <v>5.8089896984996283</v>
      </c>
      <c r="W32">
        <v>11.145611020215542</v>
      </c>
      <c r="X32">
        <v>30.339479765655589</v>
      </c>
      <c r="Y32">
        <v>0</v>
      </c>
      <c r="Z32">
        <v>6.0654824266332703</v>
      </c>
      <c r="AA32">
        <v>8.6683701686495507</v>
      </c>
      <c r="AB32">
        <v>8.1018692350782704</v>
      </c>
      <c r="AC32">
        <v>5.9714806187226035</v>
      </c>
      <c r="AD32">
        <v>5.6240649314861182</v>
      </c>
      <c r="AE32">
        <v>15.247448160926737</v>
      </c>
      <c r="AF32">
        <v>2.4942201186975583</v>
      </c>
      <c r="AG32">
        <v>12.322217976706323</v>
      </c>
      <c r="AH32">
        <v>12.373857096117721</v>
      </c>
      <c r="AI32">
        <v>0</v>
      </c>
      <c r="AJ32">
        <v>0</v>
      </c>
      <c r="AK32">
        <v>15.932372392548526</v>
      </c>
      <c r="AL32">
        <v>0</v>
      </c>
      <c r="AM32">
        <v>4.8759550164370689</v>
      </c>
      <c r="AN32">
        <v>1.0002509249739093</v>
      </c>
      <c r="AO32">
        <v>0</v>
      </c>
      <c r="AP32">
        <v>0.35565881320558063</v>
      </c>
      <c r="AQ32">
        <v>0</v>
      </c>
      <c r="AR32">
        <v>15.666377269881025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19.0969401947665</v>
      </c>
      <c r="BB32">
        <f t="shared" si="0"/>
        <v>437.76765776615531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2.0141779909160782</v>
      </c>
      <c r="L33">
        <v>106.583353943593</v>
      </c>
      <c r="M33">
        <v>27.919171187829093</v>
      </c>
      <c r="N33">
        <v>35.926162526271646</v>
      </c>
      <c r="O33">
        <v>0</v>
      </c>
      <c r="P33">
        <v>41.882235290975899</v>
      </c>
      <c r="Q33">
        <v>2.0123677543193916</v>
      </c>
      <c r="R33">
        <v>12.852608131761444</v>
      </c>
      <c r="S33">
        <v>2.0125833292844018</v>
      </c>
      <c r="T33">
        <v>0</v>
      </c>
      <c r="U33">
        <v>53.829683776628727</v>
      </c>
      <c r="V33">
        <v>5.8089896984996283</v>
      </c>
      <c r="W33">
        <v>11.145611020215542</v>
      </c>
      <c r="X33">
        <v>45.512837002154782</v>
      </c>
      <c r="Y33">
        <v>0</v>
      </c>
      <c r="Z33">
        <v>2.0218273688165307</v>
      </c>
      <c r="AA33">
        <v>8.6683701686495507</v>
      </c>
      <c r="AB33">
        <v>8.1018692350782704</v>
      </c>
      <c r="AC33">
        <v>5.9714806187226035</v>
      </c>
      <c r="AD33">
        <v>5.6240649314861182</v>
      </c>
      <c r="AE33">
        <v>15.247448160926737</v>
      </c>
      <c r="AF33">
        <v>2.4942201186975583</v>
      </c>
      <c r="AG33">
        <v>12.322217976706323</v>
      </c>
      <c r="AH33">
        <v>6.1869283912544351</v>
      </c>
      <c r="AI33">
        <v>0</v>
      </c>
      <c r="AJ33">
        <v>0</v>
      </c>
      <c r="AK33">
        <v>15.932372392548526</v>
      </c>
      <c r="AL33">
        <v>0</v>
      </c>
      <c r="AM33">
        <v>4.8759550164370689</v>
      </c>
      <c r="AN33">
        <v>1.0002509249739093</v>
      </c>
      <c r="AO33">
        <v>0</v>
      </c>
      <c r="AP33">
        <v>0.35565881320558063</v>
      </c>
      <c r="AQ33">
        <v>0</v>
      </c>
      <c r="AR33">
        <v>15.666377269881025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19.303548125972139</v>
      </c>
      <c r="BB33">
        <f t="shared" si="0"/>
        <v>442.5038233087688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2.0142028797027942</v>
      </c>
      <c r="L34">
        <v>106.58334608017046</v>
      </c>
      <c r="M34">
        <v>27.919171187829093</v>
      </c>
      <c r="N34">
        <v>35.926162526271646</v>
      </c>
      <c r="O34">
        <v>0</v>
      </c>
      <c r="P34">
        <v>41.882235290975899</v>
      </c>
      <c r="Q34">
        <v>2.08582313378741</v>
      </c>
      <c r="R34">
        <v>12.852608131761444</v>
      </c>
      <c r="S34">
        <v>2.0122693598666457</v>
      </c>
      <c r="T34">
        <v>0</v>
      </c>
      <c r="U34">
        <v>53.829683776628727</v>
      </c>
      <c r="V34">
        <v>5.8089896984996283</v>
      </c>
      <c r="W34">
        <v>11.145611020215542</v>
      </c>
      <c r="X34">
        <v>45.512837002154782</v>
      </c>
      <c r="Y34">
        <v>0</v>
      </c>
      <c r="Z34">
        <v>2.0218273688165307</v>
      </c>
      <c r="AA34">
        <v>7.7988034898768515</v>
      </c>
      <c r="AB34">
        <v>8.1018692350782704</v>
      </c>
      <c r="AC34">
        <v>5.9714806187226035</v>
      </c>
      <c r="AD34">
        <v>5.6240649314861182</v>
      </c>
      <c r="AE34">
        <v>15.247448160926737</v>
      </c>
      <c r="AF34">
        <v>2.4942201186975583</v>
      </c>
      <c r="AG34">
        <v>12.322217976706323</v>
      </c>
      <c r="AH34">
        <v>0</v>
      </c>
      <c r="AI34">
        <v>0</v>
      </c>
      <c r="AJ34">
        <v>0</v>
      </c>
      <c r="AK34">
        <v>15.932372392548526</v>
      </c>
      <c r="AL34">
        <v>0</v>
      </c>
      <c r="AM34">
        <v>4.8759550164370689</v>
      </c>
      <c r="AN34">
        <v>1.0002509249739093</v>
      </c>
      <c r="AO34">
        <v>0</v>
      </c>
      <c r="AP34">
        <v>0.35565881320558063</v>
      </c>
      <c r="AQ34">
        <v>0</v>
      </c>
      <c r="AR34">
        <v>15.666377269881025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19.011644654645334</v>
      </c>
      <c r="BB34">
        <f t="shared" si="0"/>
        <v>435.81239014548282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2.0142028797027942</v>
      </c>
      <c r="L35">
        <v>106.58334608017046</v>
      </c>
      <c r="M35">
        <v>27.919171187829093</v>
      </c>
      <c r="N35">
        <v>35.926162526271646</v>
      </c>
      <c r="O35">
        <v>0</v>
      </c>
      <c r="P35">
        <v>41.882235290975899</v>
      </c>
      <c r="Q35">
        <v>2.08582313378741</v>
      </c>
      <c r="R35">
        <v>12.852608131761444</v>
      </c>
      <c r="S35">
        <v>2.0122693598666457</v>
      </c>
      <c r="T35">
        <v>0</v>
      </c>
      <c r="U35">
        <v>53.829683776628727</v>
      </c>
      <c r="V35">
        <v>5.8129826758505532</v>
      </c>
      <c r="W35">
        <v>11.145611020215542</v>
      </c>
      <c r="X35">
        <v>45.512837002154782</v>
      </c>
      <c r="Y35">
        <v>0</v>
      </c>
      <c r="Z35">
        <v>2.0218273688165307</v>
      </c>
      <c r="AA35">
        <v>7.7988034898768515</v>
      </c>
      <c r="AB35">
        <v>4.0303714564433308</v>
      </c>
      <c r="AC35">
        <v>2.9857403093613017</v>
      </c>
      <c r="AD35">
        <v>5.6240649314861182</v>
      </c>
      <c r="AE35">
        <v>15.247448160926737</v>
      </c>
      <c r="AF35">
        <v>2.4942201186975583</v>
      </c>
      <c r="AG35">
        <v>12.322217976706323</v>
      </c>
      <c r="AH35">
        <v>0</v>
      </c>
      <c r="AI35">
        <v>0</v>
      </c>
      <c r="AJ35">
        <v>0</v>
      </c>
      <c r="AK35">
        <v>15.932372392548526</v>
      </c>
      <c r="AL35">
        <v>0</v>
      </c>
      <c r="AM35">
        <v>4.8759550164370689</v>
      </c>
      <c r="AN35">
        <v>1.0002509249739093</v>
      </c>
      <c r="AO35">
        <v>0</v>
      </c>
      <c r="AP35">
        <v>0.15807047692122259</v>
      </c>
      <c r="AQ35">
        <v>0</v>
      </c>
      <c r="AR35">
        <v>15.666377269881025</v>
      </c>
      <c r="AS35">
        <v>10.206996105197243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18.723960930853803</v>
      </c>
      <c r="BB35">
        <f t="shared" si="0"/>
        <v>429.21768813263492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2.0142028797027942</v>
      </c>
      <c r="L36">
        <v>106.58334608017046</v>
      </c>
      <c r="M36">
        <v>27.919171187829093</v>
      </c>
      <c r="N36">
        <v>35.926162526271646</v>
      </c>
      <c r="O36">
        <v>0</v>
      </c>
      <c r="P36">
        <v>41.882235290975899</v>
      </c>
      <c r="Q36">
        <v>2.08582313378741</v>
      </c>
      <c r="R36">
        <v>12.852608131761444</v>
      </c>
      <c r="S36">
        <v>2.0122693598666457</v>
      </c>
      <c r="T36">
        <v>0</v>
      </c>
      <c r="U36">
        <v>53.829683776628727</v>
      </c>
      <c r="V36">
        <v>5.8078886321815082</v>
      </c>
      <c r="W36">
        <v>11.145611020215542</v>
      </c>
      <c r="X36">
        <v>45.512837002154782</v>
      </c>
      <c r="Y36">
        <v>0</v>
      </c>
      <c r="Z36">
        <v>2.0218273688165307</v>
      </c>
      <c r="AA36">
        <v>3.8994017449384257</v>
      </c>
      <c r="AB36">
        <v>4.0303714564433308</v>
      </c>
      <c r="AC36">
        <v>2.9857403093613017</v>
      </c>
      <c r="AD36">
        <v>5.6240649314861182</v>
      </c>
      <c r="AE36">
        <v>15.247448160926737</v>
      </c>
      <c r="AF36">
        <v>2.4942201186975583</v>
      </c>
      <c r="AG36">
        <v>12.322217976706323</v>
      </c>
      <c r="AH36">
        <v>0</v>
      </c>
      <c r="AI36">
        <v>0</v>
      </c>
      <c r="AJ36">
        <v>0</v>
      </c>
      <c r="AK36">
        <v>15.932372392548526</v>
      </c>
      <c r="AL36">
        <v>0</v>
      </c>
      <c r="AM36">
        <v>4.8759550164370689</v>
      </c>
      <c r="AN36">
        <v>1.0002509249739093</v>
      </c>
      <c r="AO36">
        <v>0</v>
      </c>
      <c r="AP36">
        <v>0.15807047692122259</v>
      </c>
      <c r="AQ36">
        <v>0</v>
      </c>
      <c r="AR36">
        <v>15.666377269881025</v>
      </c>
      <c r="AS36">
        <v>10.206996105197243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18.560753006890007</v>
      </c>
      <c r="BB36">
        <f t="shared" si="0"/>
        <v>425.47640026799127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2.0142028797027942</v>
      </c>
      <c r="L37">
        <v>106.58334608017046</v>
      </c>
      <c r="M37">
        <v>27.919171187829093</v>
      </c>
      <c r="N37">
        <v>35.926162526271646</v>
      </c>
      <c r="O37">
        <v>0</v>
      </c>
      <c r="P37">
        <v>41.882235290975899</v>
      </c>
      <c r="Q37">
        <v>2.0864590129179819</v>
      </c>
      <c r="R37">
        <v>12.847630325802992</v>
      </c>
      <c r="S37">
        <v>2.0122693598666457</v>
      </c>
      <c r="T37">
        <v>0</v>
      </c>
      <c r="U37">
        <v>53.829683776628727</v>
      </c>
      <c r="V37">
        <v>5.5956951708696225</v>
      </c>
      <c r="W37">
        <v>10.736420874571474</v>
      </c>
      <c r="X37">
        <v>45.512837002154782</v>
      </c>
      <c r="Y37">
        <v>0</v>
      </c>
      <c r="Z37">
        <v>2.0218273688165307</v>
      </c>
      <c r="AA37">
        <v>3.8994017449384257</v>
      </c>
      <c r="AB37">
        <v>4.0303714564433308</v>
      </c>
      <c r="AC37">
        <v>2.9464543685034439</v>
      </c>
      <c r="AD37">
        <v>5.6240649314861182</v>
      </c>
      <c r="AE37">
        <v>15.247448160926737</v>
      </c>
      <c r="AF37">
        <v>2.4942201186975583</v>
      </c>
      <c r="AG37">
        <v>12.322217976706323</v>
      </c>
      <c r="AH37">
        <v>0</v>
      </c>
      <c r="AI37">
        <v>0</v>
      </c>
      <c r="AJ37">
        <v>0</v>
      </c>
      <c r="AK37">
        <v>15.932372392548526</v>
      </c>
      <c r="AL37">
        <v>0</v>
      </c>
      <c r="AM37">
        <v>4.8759550164370689</v>
      </c>
      <c r="AN37">
        <v>1.0002509249739093</v>
      </c>
      <c r="AO37">
        <v>0</v>
      </c>
      <c r="AP37">
        <v>0.15807047692122259</v>
      </c>
      <c r="AQ37">
        <v>0</v>
      </c>
      <c r="AR37">
        <v>15.666377269881025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18.517554412959857</v>
      </c>
      <c r="BB37">
        <f t="shared" si="0"/>
        <v>424.48613967698958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2.0142028797027942</v>
      </c>
      <c r="L38">
        <v>106.58334608017046</v>
      </c>
      <c r="M38">
        <v>27.919171187829093</v>
      </c>
      <c r="N38">
        <v>35.926162526271646</v>
      </c>
      <c r="O38">
        <v>0</v>
      </c>
      <c r="P38">
        <v>41.882235290975899</v>
      </c>
      <c r="Q38">
        <v>2.0864590129179819</v>
      </c>
      <c r="R38">
        <v>12.850623226186244</v>
      </c>
      <c r="S38">
        <v>2.0122693598666457</v>
      </c>
      <c r="T38">
        <v>0</v>
      </c>
      <c r="U38">
        <v>53.829683776628727</v>
      </c>
      <c r="V38">
        <v>5.5956951708696225</v>
      </c>
      <c r="W38">
        <v>10.736420874571474</v>
      </c>
      <c r="X38">
        <v>45.512837002154782</v>
      </c>
      <c r="Y38">
        <v>0</v>
      </c>
      <c r="Z38">
        <v>2.0218273688165307</v>
      </c>
      <c r="AA38">
        <v>3.8994017449384257</v>
      </c>
      <c r="AB38">
        <v>4.0303714564433308</v>
      </c>
      <c r="AC38">
        <v>0</v>
      </c>
      <c r="AD38">
        <v>5.6240649314861182</v>
      </c>
      <c r="AE38">
        <v>15.247448160926737</v>
      </c>
      <c r="AF38">
        <v>2.4942201186975583</v>
      </c>
      <c r="AG38">
        <v>12.322217976706323</v>
      </c>
      <c r="AH38">
        <v>0</v>
      </c>
      <c r="AI38">
        <v>0</v>
      </c>
      <c r="AJ38">
        <v>0</v>
      </c>
      <c r="AK38">
        <v>15.932372392548526</v>
      </c>
      <c r="AL38">
        <v>0</v>
      </c>
      <c r="AM38">
        <v>4.8759550164370689</v>
      </c>
      <c r="AN38">
        <v>1.0002509249739093</v>
      </c>
      <c r="AO38">
        <v>0</v>
      </c>
      <c r="AP38">
        <v>0.15807047692122259</v>
      </c>
      <c r="AQ38">
        <v>0</v>
      </c>
      <c r="AR38">
        <v>15.666377269881025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18.394517723592433</v>
      </c>
      <c r="BB38">
        <f t="shared" si="0"/>
        <v>421.66571489823684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2.0142028797027942</v>
      </c>
      <c r="L39">
        <v>106.58334608017046</v>
      </c>
      <c r="M39">
        <v>27.919171187829093</v>
      </c>
      <c r="N39">
        <v>35.926162526271646</v>
      </c>
      <c r="O39">
        <v>0</v>
      </c>
      <c r="P39">
        <v>41.882235290975899</v>
      </c>
      <c r="Q39">
        <v>2.0864590129179819</v>
      </c>
      <c r="R39">
        <v>12.850623226186244</v>
      </c>
      <c r="S39">
        <v>2.0122693598666457</v>
      </c>
      <c r="T39">
        <v>0</v>
      </c>
      <c r="U39">
        <v>53.829683776628727</v>
      </c>
      <c r="V39">
        <v>5.5956951708696225</v>
      </c>
      <c r="W39">
        <v>10.736420874571474</v>
      </c>
      <c r="X39">
        <v>45.512837002154782</v>
      </c>
      <c r="Y39">
        <v>0</v>
      </c>
      <c r="Z39">
        <v>2.0218273688165307</v>
      </c>
      <c r="AA39">
        <v>0</v>
      </c>
      <c r="AB39">
        <v>4.0303714564433308</v>
      </c>
      <c r="AC39">
        <v>0</v>
      </c>
      <c r="AD39">
        <v>2.812032318566061</v>
      </c>
      <c r="AE39">
        <v>15.247448160926737</v>
      </c>
      <c r="AF39">
        <v>2.4942201186975583</v>
      </c>
      <c r="AG39">
        <v>12.322217976706323</v>
      </c>
      <c r="AH39">
        <v>0</v>
      </c>
      <c r="AI39">
        <v>0</v>
      </c>
      <c r="AJ39">
        <v>0</v>
      </c>
      <c r="AK39">
        <v>15.932372392548526</v>
      </c>
      <c r="AL39">
        <v>0</v>
      </c>
      <c r="AM39">
        <v>4.8759550164370689</v>
      </c>
      <c r="AN39">
        <v>1.0002509249739093</v>
      </c>
      <c r="AO39">
        <v>0</v>
      </c>
      <c r="AP39">
        <v>0.15807047692122259</v>
      </c>
      <c r="AQ39">
        <v>0</v>
      </c>
      <c r="AR39">
        <v>15.666377269881025</v>
      </c>
      <c r="AS39">
        <v>9.8385483949071144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18.11397976743395</v>
      </c>
      <c r="BB39">
        <f t="shared" si="0"/>
        <v>415.23481849653689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2.0142028797027942</v>
      </c>
      <c r="L40">
        <v>106.58334608017046</v>
      </c>
      <c r="M40">
        <v>27.919171187829093</v>
      </c>
      <c r="N40">
        <v>35.926162526271646</v>
      </c>
      <c r="O40">
        <v>0</v>
      </c>
      <c r="P40">
        <v>41.882235290975899</v>
      </c>
      <c r="Q40">
        <v>2.0864590129179819</v>
      </c>
      <c r="R40">
        <v>12.850623226186244</v>
      </c>
      <c r="S40">
        <v>2.0122693598666457</v>
      </c>
      <c r="T40">
        <v>0</v>
      </c>
      <c r="U40">
        <v>53.829683776628727</v>
      </c>
      <c r="V40">
        <v>5.5956951708696225</v>
      </c>
      <c r="W40">
        <v>10.736420874571474</v>
      </c>
      <c r="X40">
        <v>45.512837002154782</v>
      </c>
      <c r="Y40">
        <v>0</v>
      </c>
      <c r="Z40">
        <v>2.0218273688165307</v>
      </c>
      <c r="AA40">
        <v>0</v>
      </c>
      <c r="AB40">
        <v>4.0303714564433308</v>
      </c>
      <c r="AC40">
        <v>0</v>
      </c>
      <c r="AD40">
        <v>0</v>
      </c>
      <c r="AE40">
        <v>14.562080468273846</v>
      </c>
      <c r="AF40">
        <v>2.4942201186975583</v>
      </c>
      <c r="AG40">
        <v>12.322217976706323</v>
      </c>
      <c r="AH40">
        <v>0</v>
      </c>
      <c r="AI40">
        <v>0</v>
      </c>
      <c r="AJ40">
        <v>0</v>
      </c>
      <c r="AK40">
        <v>15.932372392548526</v>
      </c>
      <c r="AL40">
        <v>0</v>
      </c>
      <c r="AM40">
        <v>4.8759550164370689</v>
      </c>
      <c r="AN40">
        <v>1.0002509249739093</v>
      </c>
      <c r="AO40">
        <v>0</v>
      </c>
      <c r="AP40">
        <v>0.15807047692122259</v>
      </c>
      <c r="AQ40">
        <v>0</v>
      </c>
      <c r="AR40">
        <v>16.34752410770194</v>
      </c>
      <c r="AS40">
        <v>9.8385483949071144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17.996260384785916</v>
      </c>
      <c r="BB40">
        <f t="shared" si="0"/>
        <v>412.53628470578684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2.0142028797027942</v>
      </c>
      <c r="L41">
        <v>106.58334608017046</v>
      </c>
      <c r="M41">
        <v>27.919171187829093</v>
      </c>
      <c r="N41">
        <v>35.926162526271646</v>
      </c>
      <c r="O41">
        <v>0</v>
      </c>
      <c r="P41">
        <v>41.882235290975899</v>
      </c>
      <c r="Q41">
        <v>2.0864590129179819</v>
      </c>
      <c r="R41">
        <v>12.850623226186244</v>
      </c>
      <c r="S41">
        <v>2.0122693598666457</v>
      </c>
      <c r="T41">
        <v>0</v>
      </c>
      <c r="U41">
        <v>53.829683776628727</v>
      </c>
      <c r="V41">
        <v>5.5956951708696225</v>
      </c>
      <c r="W41">
        <v>10.736420874571474</v>
      </c>
      <c r="X41">
        <v>37.810435718892201</v>
      </c>
      <c r="Y41">
        <v>0</v>
      </c>
      <c r="Z41">
        <v>2.0218273688165307</v>
      </c>
      <c r="AA41">
        <v>0</v>
      </c>
      <c r="AB41">
        <v>4.0303714564433308</v>
      </c>
      <c r="AC41">
        <v>0</v>
      </c>
      <c r="AD41">
        <v>0</v>
      </c>
      <c r="AE41">
        <v>10.130143189730745</v>
      </c>
      <c r="AF41">
        <v>2.4942201186975583</v>
      </c>
      <c r="AG41">
        <v>12.322217976706323</v>
      </c>
      <c r="AH41">
        <v>0</v>
      </c>
      <c r="AI41">
        <v>0</v>
      </c>
      <c r="AJ41">
        <v>0</v>
      </c>
      <c r="AK41">
        <v>15.932372392548526</v>
      </c>
      <c r="AL41">
        <v>0</v>
      </c>
      <c r="AM41">
        <v>4.8759550164370689</v>
      </c>
      <c r="AN41">
        <v>1.0002509249739093</v>
      </c>
      <c r="AO41">
        <v>0</v>
      </c>
      <c r="AP41">
        <v>0.15807047692122259</v>
      </c>
      <c r="AQ41">
        <v>0</v>
      </c>
      <c r="AR41">
        <v>16.34752410770194</v>
      </c>
      <c r="AS41">
        <v>9.8385483949071144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17.489045032902443</v>
      </c>
      <c r="BB41">
        <f t="shared" si="0"/>
        <v>400.90916149586462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2.0142028797027942</v>
      </c>
      <c r="L42">
        <v>140.77145207368685</v>
      </c>
      <c r="M42">
        <v>27.919171187829093</v>
      </c>
      <c r="N42">
        <v>35.926162526271646</v>
      </c>
      <c r="O42">
        <v>0</v>
      </c>
      <c r="P42">
        <v>41.882235290975899</v>
      </c>
      <c r="Q42">
        <v>2.0864590129179819</v>
      </c>
      <c r="R42">
        <v>12.850623226186244</v>
      </c>
      <c r="S42">
        <v>2.0122693598666457</v>
      </c>
      <c r="T42">
        <v>0</v>
      </c>
      <c r="U42">
        <v>53.829683776628727</v>
      </c>
      <c r="V42">
        <v>5.5956951708696225</v>
      </c>
      <c r="W42">
        <v>10.736420874571474</v>
      </c>
      <c r="X42">
        <v>37.810435718892201</v>
      </c>
      <c r="Y42">
        <v>0</v>
      </c>
      <c r="Z42">
        <v>2.0218273688165307</v>
      </c>
      <c r="AA42">
        <v>0</v>
      </c>
      <c r="AB42">
        <v>4.0303714564433308</v>
      </c>
      <c r="AC42">
        <v>0</v>
      </c>
      <c r="AD42">
        <v>0</v>
      </c>
      <c r="AE42">
        <v>5.0650713012940924</v>
      </c>
      <c r="AF42">
        <v>2.4942201186975583</v>
      </c>
      <c r="AG42">
        <v>12.322217976706323</v>
      </c>
      <c r="AH42">
        <v>0</v>
      </c>
      <c r="AI42">
        <v>0</v>
      </c>
      <c r="AJ42">
        <v>0</v>
      </c>
      <c r="AK42">
        <v>15.932372392548526</v>
      </c>
      <c r="AL42">
        <v>0</v>
      </c>
      <c r="AM42">
        <v>4.8759550164370689</v>
      </c>
      <c r="AN42">
        <v>1.0002509249739093</v>
      </c>
      <c r="AO42">
        <v>0</v>
      </c>
      <c r="AP42">
        <v>0.15807047692122259</v>
      </c>
      <c r="AQ42">
        <v>0</v>
      </c>
      <c r="AR42">
        <v>15.666377269881025</v>
      </c>
      <c r="AS42">
        <v>9.8385483949071144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18.677915920673851</v>
      </c>
      <c r="BB42">
        <f t="shared" si="0"/>
        <v>428.16217787535203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4.7171845502502849</v>
      </c>
      <c r="L43">
        <v>201.0975038892943</v>
      </c>
      <c r="M43">
        <v>27.919171187829093</v>
      </c>
      <c r="N43">
        <v>35.926162526271646</v>
      </c>
      <c r="O43">
        <v>0</v>
      </c>
      <c r="P43">
        <v>41.882235290975899</v>
      </c>
      <c r="Q43">
        <v>6.6506332770608063</v>
      </c>
      <c r="R43">
        <v>12.850623226186244</v>
      </c>
      <c r="S43">
        <v>8.0216766496791738</v>
      </c>
      <c r="T43">
        <v>0</v>
      </c>
      <c r="U43">
        <v>53.829683776628727</v>
      </c>
      <c r="V43">
        <v>5.5956951708696225</v>
      </c>
      <c r="W43">
        <v>10.736420874571474</v>
      </c>
      <c r="X43">
        <v>35.033632318720713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5.0650713012940924</v>
      </c>
      <c r="AF43">
        <v>2.4942201186975583</v>
      </c>
      <c r="AG43">
        <v>12.322217976706323</v>
      </c>
      <c r="AH43">
        <v>0</v>
      </c>
      <c r="AI43">
        <v>0</v>
      </c>
      <c r="AJ43">
        <v>0</v>
      </c>
      <c r="AK43">
        <v>15.932372392548526</v>
      </c>
      <c r="AL43">
        <v>0</v>
      </c>
      <c r="AM43">
        <v>4.8759550164370689</v>
      </c>
      <c r="AN43">
        <v>1.0002509249739093</v>
      </c>
      <c r="AO43">
        <v>0</v>
      </c>
      <c r="AP43">
        <v>0.15807047692122259</v>
      </c>
      <c r="AQ43">
        <v>0</v>
      </c>
      <c r="AR43">
        <v>15.666377269881025</v>
      </c>
      <c r="AS43">
        <v>10.206996105197243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21.485366434634098</v>
      </c>
      <c r="BB43">
        <f t="shared" si="0"/>
        <v>492.51861525517745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4.7171845502502849</v>
      </c>
      <c r="L44">
        <v>201.10519974776619</v>
      </c>
      <c r="M44">
        <v>27.919171187829093</v>
      </c>
      <c r="N44">
        <v>35.926162526271646</v>
      </c>
      <c r="O44">
        <v>0</v>
      </c>
      <c r="P44">
        <v>41.882235290975899</v>
      </c>
      <c r="Q44">
        <v>6.6506332770608063</v>
      </c>
      <c r="R44">
        <v>12.850623226186244</v>
      </c>
      <c r="S44">
        <v>8.0216766496791738</v>
      </c>
      <c r="T44">
        <v>0</v>
      </c>
      <c r="U44">
        <v>53.829683776628727</v>
      </c>
      <c r="V44">
        <v>5.5956951708696225</v>
      </c>
      <c r="W44">
        <v>10.736420874571474</v>
      </c>
      <c r="X44">
        <v>35.033632318720713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5.0650713012940924</v>
      </c>
      <c r="AF44">
        <v>2.4942201186975583</v>
      </c>
      <c r="AG44">
        <v>12.322217976706323</v>
      </c>
      <c r="AH44">
        <v>0</v>
      </c>
      <c r="AI44">
        <v>0</v>
      </c>
      <c r="AJ44">
        <v>0</v>
      </c>
      <c r="AK44">
        <v>15.932372392548526</v>
      </c>
      <c r="AL44">
        <v>0</v>
      </c>
      <c r="AM44">
        <v>4.8759550164370689</v>
      </c>
      <c r="AN44">
        <v>1.0002509249739093</v>
      </c>
      <c r="AO44">
        <v>0</v>
      </c>
      <c r="AP44">
        <v>0.15807047692122259</v>
      </c>
      <c r="AQ44">
        <v>0</v>
      </c>
      <c r="AR44">
        <v>15.666377269881025</v>
      </c>
      <c r="AS44">
        <v>10.206996105197243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21.485688121518219</v>
      </c>
      <c r="BB44">
        <f t="shared" si="0"/>
        <v>492.52598942676531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4.7171845502502849</v>
      </c>
      <c r="L45">
        <v>201.10519974776619</v>
      </c>
      <c r="M45">
        <v>27.919171187829093</v>
      </c>
      <c r="N45">
        <v>35.926162526271646</v>
      </c>
      <c r="O45">
        <v>0</v>
      </c>
      <c r="P45">
        <v>41.882235290975899</v>
      </c>
      <c r="Q45">
        <v>6.6506332770608063</v>
      </c>
      <c r="R45">
        <v>12.850623226186244</v>
      </c>
      <c r="S45">
        <v>8.0216766496791738</v>
      </c>
      <c r="T45">
        <v>0</v>
      </c>
      <c r="U45">
        <v>53.829683776628727</v>
      </c>
      <c r="V45">
        <v>5.5956951708696225</v>
      </c>
      <c r="W45">
        <v>10.736420874571474</v>
      </c>
      <c r="X45">
        <v>35.033632318720713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5.0650713012940924</v>
      </c>
      <c r="AF45">
        <v>2.4942201186975583</v>
      </c>
      <c r="AG45">
        <v>12.322217976706323</v>
      </c>
      <c r="AH45">
        <v>0</v>
      </c>
      <c r="AI45">
        <v>0</v>
      </c>
      <c r="AJ45">
        <v>0</v>
      </c>
      <c r="AK45">
        <v>15.932372392548526</v>
      </c>
      <c r="AL45">
        <v>0</v>
      </c>
      <c r="AM45">
        <v>4.8759550164370689</v>
      </c>
      <c r="AN45">
        <v>1.0002509249739093</v>
      </c>
      <c r="AO45">
        <v>0</v>
      </c>
      <c r="AP45">
        <v>1.8178119253910388</v>
      </c>
      <c r="AQ45">
        <v>0</v>
      </c>
      <c r="AR45">
        <v>15.666377269881025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21.539664199774126</v>
      </c>
      <c r="BB45">
        <f t="shared" si="0"/>
        <v>493.76330708668905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4.7171845502502849</v>
      </c>
      <c r="L46">
        <v>201.10519974776619</v>
      </c>
      <c r="M46">
        <v>27.919171187829093</v>
      </c>
      <c r="N46">
        <v>35.926162526271646</v>
      </c>
      <c r="O46">
        <v>0</v>
      </c>
      <c r="P46">
        <v>41.882235290975899</v>
      </c>
      <c r="Q46">
        <v>6.6506332770608063</v>
      </c>
      <c r="R46">
        <v>12.850623226186244</v>
      </c>
      <c r="S46">
        <v>8.0216766496791738</v>
      </c>
      <c r="T46">
        <v>0</v>
      </c>
      <c r="U46">
        <v>53.829683776628727</v>
      </c>
      <c r="V46">
        <v>5.5956951708696225</v>
      </c>
      <c r="W46">
        <v>10.736420874571474</v>
      </c>
      <c r="X46">
        <v>35.033632318720713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5.0650713012940924</v>
      </c>
      <c r="AF46">
        <v>2.4942201186975583</v>
      </c>
      <c r="AG46">
        <v>12.322217976706323</v>
      </c>
      <c r="AH46">
        <v>0</v>
      </c>
      <c r="AI46">
        <v>0</v>
      </c>
      <c r="AJ46">
        <v>0</v>
      </c>
      <c r="AK46">
        <v>15.932372392548526</v>
      </c>
      <c r="AL46">
        <v>0</v>
      </c>
      <c r="AM46">
        <v>4.8759550164370689</v>
      </c>
      <c r="AN46">
        <v>1.0002509249739093</v>
      </c>
      <c r="AO46">
        <v>0</v>
      </c>
      <c r="AP46">
        <v>1.8178119253910388</v>
      </c>
      <c r="AQ46">
        <v>0</v>
      </c>
      <c r="AR46">
        <v>15.666377269881025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21.539664199774126</v>
      </c>
      <c r="BB46">
        <f t="shared" si="0"/>
        <v>493.76330708668905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4.7171845502502849</v>
      </c>
      <c r="L47">
        <v>201.10519974776619</v>
      </c>
      <c r="M47">
        <v>27.919171187829093</v>
      </c>
      <c r="N47">
        <v>35.926162526271646</v>
      </c>
      <c r="O47">
        <v>0</v>
      </c>
      <c r="P47">
        <v>41.882235290975899</v>
      </c>
      <c r="Q47">
        <v>6.6506332770608063</v>
      </c>
      <c r="R47">
        <v>12.850623226186244</v>
      </c>
      <c r="S47">
        <v>8.0216766496791738</v>
      </c>
      <c r="T47">
        <v>0</v>
      </c>
      <c r="U47">
        <v>53.829683776628727</v>
      </c>
      <c r="V47">
        <v>5.5956951708696225</v>
      </c>
      <c r="W47">
        <v>10.736420874571474</v>
      </c>
      <c r="X47">
        <v>39.05413599549118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2.4942201186975583</v>
      </c>
      <c r="AG47">
        <v>12.322217976706323</v>
      </c>
      <c r="AH47">
        <v>0</v>
      </c>
      <c r="AI47">
        <v>0</v>
      </c>
      <c r="AJ47">
        <v>0</v>
      </c>
      <c r="AK47">
        <v>15.932372392548526</v>
      </c>
      <c r="AL47">
        <v>0</v>
      </c>
      <c r="AM47">
        <v>4.8759550164370689</v>
      </c>
      <c r="AN47">
        <v>1.0002509249739093</v>
      </c>
      <c r="AO47">
        <v>0</v>
      </c>
      <c r="AP47">
        <v>1.8573294645770679</v>
      </c>
      <c r="AQ47">
        <v>0</v>
      </c>
      <c r="AR47">
        <v>15.666377269881025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21.497653106207014</v>
      </c>
      <c r="BB47">
        <f t="shared" si="0"/>
        <v>492.80026809491852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4.7171845502502849</v>
      </c>
      <c r="L48">
        <v>201.10519974776619</v>
      </c>
      <c r="M48">
        <v>27.919171187829093</v>
      </c>
      <c r="N48">
        <v>35.926162526271646</v>
      </c>
      <c r="O48">
        <v>0</v>
      </c>
      <c r="P48">
        <v>41.882235290975899</v>
      </c>
      <c r="Q48">
        <v>6.6506332770608063</v>
      </c>
      <c r="R48">
        <v>12.850623226186244</v>
      </c>
      <c r="S48">
        <v>8.0216766496791738</v>
      </c>
      <c r="T48">
        <v>0</v>
      </c>
      <c r="U48">
        <v>53.829683776628727</v>
      </c>
      <c r="V48">
        <v>5.5956951708696225</v>
      </c>
      <c r="W48">
        <v>10.736420874571474</v>
      </c>
      <c r="X48">
        <v>39.05413599549118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2.4942201186975583</v>
      </c>
      <c r="AG48">
        <v>12.322217976706323</v>
      </c>
      <c r="AH48">
        <v>0</v>
      </c>
      <c r="AI48">
        <v>0</v>
      </c>
      <c r="AJ48">
        <v>0</v>
      </c>
      <c r="AK48">
        <v>15.932372392548526</v>
      </c>
      <c r="AL48">
        <v>0</v>
      </c>
      <c r="AM48">
        <v>4.8759550164370689</v>
      </c>
      <c r="AN48">
        <v>1.0002509249739093</v>
      </c>
      <c r="AO48">
        <v>0</v>
      </c>
      <c r="AP48">
        <v>1.8573294645770679</v>
      </c>
      <c r="AQ48">
        <v>0</v>
      </c>
      <c r="AR48">
        <v>15.666377269881025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21.497653106207014</v>
      </c>
      <c r="BB48">
        <f t="shared" si="0"/>
        <v>492.80026809491852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4.7171076439886024</v>
      </c>
      <c r="L49">
        <v>201.10484730171009</v>
      </c>
      <c r="M49">
        <v>27.919171187829093</v>
      </c>
      <c r="N49">
        <v>35.926162526271646</v>
      </c>
      <c r="O49">
        <v>0</v>
      </c>
      <c r="P49">
        <v>41.882235290975899</v>
      </c>
      <c r="Q49">
        <v>6.6506332770608063</v>
      </c>
      <c r="R49">
        <v>13.335838374264988</v>
      </c>
      <c r="S49">
        <v>8.0214668226194554</v>
      </c>
      <c r="T49">
        <v>0</v>
      </c>
      <c r="U49">
        <v>53.829683776628727</v>
      </c>
      <c r="V49">
        <v>5.5956951708696225</v>
      </c>
      <c r="W49">
        <v>10.736005339285514</v>
      </c>
      <c r="X49">
        <v>39.05413599549118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2.4942201186975583</v>
      </c>
      <c r="AG49">
        <v>12.322217976706323</v>
      </c>
      <c r="AH49">
        <v>0</v>
      </c>
      <c r="AI49">
        <v>0</v>
      </c>
      <c r="AJ49">
        <v>0</v>
      </c>
      <c r="AK49">
        <v>15.932372392548526</v>
      </c>
      <c r="AL49">
        <v>0</v>
      </c>
      <c r="AM49">
        <v>4.8759550164370689</v>
      </c>
      <c r="AN49">
        <v>1.0002509249739093</v>
      </c>
      <c r="AO49">
        <v>0</v>
      </c>
      <c r="AP49">
        <v>0.19758833628435804</v>
      </c>
      <c r="AQ49">
        <v>0</v>
      </c>
      <c r="AR49">
        <v>15.666377269881025</v>
      </c>
      <c r="AS49">
        <v>10.206996105197243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21.463914947451268</v>
      </c>
      <c r="BB49">
        <f t="shared" si="0"/>
        <v>492.02687326908688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4.7171076439886024</v>
      </c>
      <c r="L50">
        <v>201.10484730171009</v>
      </c>
      <c r="M50">
        <v>27.919171187829093</v>
      </c>
      <c r="N50">
        <v>35.926162526271646</v>
      </c>
      <c r="O50">
        <v>0</v>
      </c>
      <c r="P50">
        <v>41.882235290975899</v>
      </c>
      <c r="Q50">
        <v>6.6506332770608063</v>
      </c>
      <c r="R50">
        <v>12.84833649548022</v>
      </c>
      <c r="S50">
        <v>8.0214668226194554</v>
      </c>
      <c r="T50">
        <v>0</v>
      </c>
      <c r="U50">
        <v>53.829683776628727</v>
      </c>
      <c r="V50">
        <v>5.5956951708696225</v>
      </c>
      <c r="W50">
        <v>10.736005339285514</v>
      </c>
      <c r="X50">
        <v>39.05413599549118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2.4942201186975583</v>
      </c>
      <c r="AG50">
        <v>12.322217976706323</v>
      </c>
      <c r="AH50">
        <v>0</v>
      </c>
      <c r="AI50">
        <v>0</v>
      </c>
      <c r="AJ50">
        <v>0</v>
      </c>
      <c r="AK50">
        <v>15.932372392548526</v>
      </c>
      <c r="AL50">
        <v>0</v>
      </c>
      <c r="AM50">
        <v>4.8759550164370689</v>
      </c>
      <c r="AN50">
        <v>1.0002509249739093</v>
      </c>
      <c r="AO50">
        <v>0</v>
      </c>
      <c r="AP50">
        <v>0.19758833628435804</v>
      </c>
      <c r="AQ50">
        <v>0</v>
      </c>
      <c r="AR50">
        <v>15.666377269881025</v>
      </c>
      <c r="AS50">
        <v>10.206996105197243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21.443537368918062</v>
      </c>
      <c r="BB50">
        <f t="shared" si="0"/>
        <v>491.55974896883532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4.7171076439886024</v>
      </c>
      <c r="L51">
        <v>201.10484730171009</v>
      </c>
      <c r="M51">
        <v>23.668811469591137</v>
      </c>
      <c r="N51">
        <v>35.926162526271646</v>
      </c>
      <c r="O51">
        <v>0</v>
      </c>
      <c r="P51">
        <v>41.882235290975899</v>
      </c>
      <c r="Q51">
        <v>6.6506332770608063</v>
      </c>
      <c r="R51">
        <v>9.9243263357259099</v>
      </c>
      <c r="S51">
        <v>8.0214668226194554</v>
      </c>
      <c r="T51">
        <v>0</v>
      </c>
      <c r="U51">
        <v>53.829683776628727</v>
      </c>
      <c r="V51">
        <v>5.5993468500564987</v>
      </c>
      <c r="W51">
        <v>8.016541054638088</v>
      </c>
      <c r="X51">
        <v>34.201057857603509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2.4942201186975583</v>
      </c>
      <c r="AG51">
        <v>12.322217976706323</v>
      </c>
      <c r="AH51">
        <v>0</v>
      </c>
      <c r="AI51">
        <v>0</v>
      </c>
      <c r="AJ51">
        <v>0</v>
      </c>
      <c r="AK51">
        <v>15.932372392548526</v>
      </c>
      <c r="AL51">
        <v>0</v>
      </c>
      <c r="AM51">
        <v>4.8759550164370689</v>
      </c>
      <c r="AN51">
        <v>1.0002509249739093</v>
      </c>
      <c r="AO51">
        <v>0</v>
      </c>
      <c r="AP51">
        <v>0.19758833628435804</v>
      </c>
      <c r="AQ51">
        <v>0</v>
      </c>
      <c r="AR51">
        <v>15.666377269881025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20.811867960655906</v>
      </c>
      <c r="BB51">
        <f t="shared" si="0"/>
        <v>477.07971004546687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4.7171076439886024</v>
      </c>
      <c r="L52">
        <v>201.10484730171009</v>
      </c>
      <c r="M52">
        <v>23.668811469591137</v>
      </c>
      <c r="N52">
        <v>35.926162526271646</v>
      </c>
      <c r="O52">
        <v>0</v>
      </c>
      <c r="P52">
        <v>41.882235290975899</v>
      </c>
      <c r="Q52">
        <v>6.6506332770608063</v>
      </c>
      <c r="R52">
        <v>12.846154620959249</v>
      </c>
      <c r="S52">
        <v>8.0214668226194554</v>
      </c>
      <c r="T52">
        <v>0</v>
      </c>
      <c r="U52">
        <v>53.829683776628727</v>
      </c>
      <c r="V52">
        <v>5.5993468500564987</v>
      </c>
      <c r="W52">
        <v>8.6011628986823965</v>
      </c>
      <c r="X52">
        <v>34.201057857603509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2.4942201186975583</v>
      </c>
      <c r="AG52">
        <v>12.322217976706323</v>
      </c>
      <c r="AH52">
        <v>0</v>
      </c>
      <c r="AI52">
        <v>0</v>
      </c>
      <c r="AJ52">
        <v>0</v>
      </c>
      <c r="AK52">
        <v>15.932372392548526</v>
      </c>
      <c r="AL52">
        <v>0</v>
      </c>
      <c r="AM52">
        <v>4.8759550164370689</v>
      </c>
      <c r="AN52">
        <v>1.0002509249739093</v>
      </c>
      <c r="AO52">
        <v>0</v>
      </c>
      <c r="AP52">
        <v>0.19758833628435804</v>
      </c>
      <c r="AQ52">
        <v>0</v>
      </c>
      <c r="AR52">
        <v>15.666377269881025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20.958437576059712</v>
      </c>
      <c r="BB52">
        <f t="shared" si="0"/>
        <v>480.43959055934062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4.7171076439886024</v>
      </c>
      <c r="L53">
        <v>196.07699462731432</v>
      </c>
      <c r="M53">
        <v>23.668811469591137</v>
      </c>
      <c r="N53">
        <v>35.926162526271646</v>
      </c>
      <c r="O53">
        <v>0</v>
      </c>
      <c r="P53">
        <v>41.882235290975899</v>
      </c>
      <c r="Q53">
        <v>6.6506332770608063</v>
      </c>
      <c r="R53">
        <v>12.846154620959249</v>
      </c>
      <c r="S53">
        <v>8.0214668226194554</v>
      </c>
      <c r="T53">
        <v>0</v>
      </c>
      <c r="U53">
        <v>53.829683776628727</v>
      </c>
      <c r="V53">
        <v>5.5993468500564987</v>
      </c>
      <c r="W53">
        <v>9.1932733907691713</v>
      </c>
      <c r="X53">
        <v>34.201057857603509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2.4942201186975583</v>
      </c>
      <c r="AG53">
        <v>12.322217976706323</v>
      </c>
      <c r="AH53">
        <v>0</v>
      </c>
      <c r="AI53">
        <v>0</v>
      </c>
      <c r="AJ53">
        <v>0</v>
      </c>
      <c r="AK53">
        <v>15.932372392548526</v>
      </c>
      <c r="AL53">
        <v>0</v>
      </c>
      <c r="AM53">
        <v>4.8759550164370689</v>
      </c>
      <c r="AN53">
        <v>1.0002509249739093</v>
      </c>
      <c r="AO53">
        <v>0</v>
      </c>
      <c r="AP53">
        <v>0.19758833628435804</v>
      </c>
      <c r="AQ53">
        <v>0</v>
      </c>
      <c r="AR53">
        <v>15.666377269881025</v>
      </c>
      <c r="AS53">
        <v>9.8385483949071144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20.773023552839181</v>
      </c>
      <c r="BB53">
        <f t="shared" si="0"/>
        <v>476.18926240025223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4.7171076439886024</v>
      </c>
      <c r="L54">
        <v>196.07699462731432</v>
      </c>
      <c r="M54">
        <v>23.668811469591137</v>
      </c>
      <c r="N54">
        <v>35.926162526271646</v>
      </c>
      <c r="O54">
        <v>0</v>
      </c>
      <c r="P54">
        <v>41.882235290975899</v>
      </c>
      <c r="Q54">
        <v>6.6506332770608063</v>
      </c>
      <c r="R54">
        <v>12.846154620959249</v>
      </c>
      <c r="S54">
        <v>8.0214668226194554</v>
      </c>
      <c r="T54">
        <v>0</v>
      </c>
      <c r="U54">
        <v>53.829683776628727</v>
      </c>
      <c r="V54">
        <v>5.5993468500564987</v>
      </c>
      <c r="W54">
        <v>10.739678485059219</v>
      </c>
      <c r="X54">
        <v>39.87990338807203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2.4942201186975583</v>
      </c>
      <c r="AG54">
        <v>12.322217976706323</v>
      </c>
      <c r="AH54">
        <v>0</v>
      </c>
      <c r="AI54">
        <v>0</v>
      </c>
      <c r="AJ54">
        <v>0</v>
      </c>
      <c r="AK54">
        <v>15.932372392548526</v>
      </c>
      <c r="AL54">
        <v>0</v>
      </c>
      <c r="AM54">
        <v>4.8759550164370689</v>
      </c>
      <c r="AN54">
        <v>1.0002509249739093</v>
      </c>
      <c r="AO54">
        <v>0</v>
      </c>
      <c r="AP54">
        <v>0.19758833628435804</v>
      </c>
      <c r="AQ54">
        <v>0</v>
      </c>
      <c r="AR54">
        <v>16.34752410770194</v>
      </c>
      <c r="AS54">
        <v>9.8385483949071144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21.103510966775001</v>
      </c>
      <c r="BB54">
        <f t="shared" si="0"/>
        <v>483.7651724488959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2.0140554586342905</v>
      </c>
      <c r="L55">
        <v>160.88332796110782</v>
      </c>
      <c r="M55">
        <v>23.668811469591137</v>
      </c>
      <c r="N55">
        <v>35.926162526271646</v>
      </c>
      <c r="O55">
        <v>0</v>
      </c>
      <c r="P55">
        <v>41.882235290975899</v>
      </c>
      <c r="Q55">
        <v>2.0872022723766479</v>
      </c>
      <c r="R55">
        <v>12.846154620959249</v>
      </c>
      <c r="S55">
        <v>2.0121800903710247</v>
      </c>
      <c r="T55">
        <v>0</v>
      </c>
      <c r="U55">
        <v>53.829683776628727</v>
      </c>
      <c r="V55">
        <v>5.5993468500564987</v>
      </c>
      <c r="W55">
        <v>10.739678485059219</v>
      </c>
      <c r="X55">
        <v>39.87990338807203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2.4942201186975583</v>
      </c>
      <c r="AG55">
        <v>12.322217976706323</v>
      </c>
      <c r="AH55">
        <v>0</v>
      </c>
      <c r="AI55">
        <v>0</v>
      </c>
      <c r="AJ55">
        <v>0</v>
      </c>
      <c r="AK55">
        <v>15.932372392548526</v>
      </c>
      <c r="AL55">
        <v>0</v>
      </c>
      <c r="AM55">
        <v>4.8759550164370689</v>
      </c>
      <c r="AN55">
        <v>1.0002509249739093</v>
      </c>
      <c r="AO55">
        <v>0</v>
      </c>
      <c r="AP55">
        <v>3.9517539186029037E-2</v>
      </c>
      <c r="AQ55">
        <v>0</v>
      </c>
      <c r="AR55">
        <v>16.34752410770194</v>
      </c>
      <c r="AS55">
        <v>9.8385483949071144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19.070881158057293</v>
      </c>
      <c r="BB55">
        <f t="shared" si="0"/>
        <v>437.17029487202177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2.0140554586342905</v>
      </c>
      <c r="L56">
        <v>115.25914758817711</v>
      </c>
      <c r="M56">
        <v>23.668811469591137</v>
      </c>
      <c r="N56">
        <v>35.926162526271646</v>
      </c>
      <c r="O56">
        <v>0</v>
      </c>
      <c r="P56">
        <v>41.882235290975899</v>
      </c>
      <c r="Q56">
        <v>2.0872022723766479</v>
      </c>
      <c r="R56">
        <v>12.846154620959249</v>
      </c>
      <c r="S56">
        <v>2.0121800903710247</v>
      </c>
      <c r="T56">
        <v>0</v>
      </c>
      <c r="U56">
        <v>53.829683776628727</v>
      </c>
      <c r="V56">
        <v>5.5993468500564987</v>
      </c>
      <c r="W56">
        <v>10.739678485059219</v>
      </c>
      <c r="X56">
        <v>39.87990338807203</v>
      </c>
      <c r="Y56">
        <v>0</v>
      </c>
      <c r="Z56">
        <v>2.0218273688165307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2.4942201186975583</v>
      </c>
      <c r="AG56">
        <v>12.322217976706323</v>
      </c>
      <c r="AH56">
        <v>0</v>
      </c>
      <c r="AI56">
        <v>0</v>
      </c>
      <c r="AJ56">
        <v>0</v>
      </c>
      <c r="AK56">
        <v>15.932372392548526</v>
      </c>
      <c r="AL56">
        <v>0</v>
      </c>
      <c r="AM56">
        <v>4.8759550164370689</v>
      </c>
      <c r="AN56">
        <v>1.0002509249739093</v>
      </c>
      <c r="AO56">
        <v>0</v>
      </c>
      <c r="AP56">
        <v>3.9517539186029037E-2</v>
      </c>
      <c r="AQ56">
        <v>0</v>
      </c>
      <c r="AR56">
        <v>15.666377269881025</v>
      </c>
      <c r="AS56">
        <v>9.8385483949071144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17.135318480647864</v>
      </c>
      <c r="BB56">
        <f t="shared" si="0"/>
        <v>392.80053033867966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2.0140554586342905</v>
      </c>
      <c r="L57">
        <v>106.58268702183473</v>
      </c>
      <c r="M57">
        <v>23.668811469591137</v>
      </c>
      <c r="N57">
        <v>35.926162526271646</v>
      </c>
      <c r="O57">
        <v>0</v>
      </c>
      <c r="P57">
        <v>41.882235290975899</v>
      </c>
      <c r="Q57">
        <v>2.0872022723766479</v>
      </c>
      <c r="R57">
        <v>12.846154620959249</v>
      </c>
      <c r="S57">
        <v>2.0121800903710247</v>
      </c>
      <c r="T57">
        <v>0</v>
      </c>
      <c r="U57">
        <v>53.829683776628727</v>
      </c>
      <c r="V57">
        <v>5.5993468500564987</v>
      </c>
      <c r="W57">
        <v>10.739678485059219</v>
      </c>
      <c r="X57">
        <v>39.87990338807203</v>
      </c>
      <c r="Y57">
        <v>0</v>
      </c>
      <c r="Z57">
        <v>2.0218273688165307</v>
      </c>
      <c r="AA57">
        <v>0</v>
      </c>
      <c r="AB57">
        <v>1.0281557352661239</v>
      </c>
      <c r="AC57">
        <v>2.9857403093613017</v>
      </c>
      <c r="AD57">
        <v>0</v>
      </c>
      <c r="AE57">
        <v>0</v>
      </c>
      <c r="AF57">
        <v>2.4942201186975583</v>
      </c>
      <c r="AG57">
        <v>12.322217976706323</v>
      </c>
      <c r="AH57">
        <v>0</v>
      </c>
      <c r="AI57">
        <v>0</v>
      </c>
      <c r="AJ57">
        <v>0</v>
      </c>
      <c r="AK57">
        <v>15.932372392548526</v>
      </c>
      <c r="AL57">
        <v>0</v>
      </c>
      <c r="AM57">
        <v>4.8759550164370689</v>
      </c>
      <c r="AN57">
        <v>1.0002509249739093</v>
      </c>
      <c r="AO57">
        <v>0</v>
      </c>
      <c r="AP57">
        <v>3.9517539186029037E-2</v>
      </c>
      <c r="AQ57">
        <v>0</v>
      </c>
      <c r="AR57">
        <v>11.920069661866</v>
      </c>
      <c r="AS57">
        <v>9.8385483949071144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16.783827625625158</v>
      </c>
      <c r="BB57">
        <f t="shared" si="0"/>
        <v>384.7431490639724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2.0140554586342905</v>
      </c>
      <c r="L58">
        <v>134.5463950833844</v>
      </c>
      <c r="M58">
        <v>23.668811469591137</v>
      </c>
      <c r="N58">
        <v>35.926162526271646</v>
      </c>
      <c r="O58">
        <v>0</v>
      </c>
      <c r="P58">
        <v>41.882235290975899</v>
      </c>
      <c r="Q58">
        <v>2.0872022723766479</v>
      </c>
      <c r="R58">
        <v>12.846154620959249</v>
      </c>
      <c r="S58">
        <v>2.0121800903710247</v>
      </c>
      <c r="T58">
        <v>0</v>
      </c>
      <c r="U58">
        <v>53.829683776628727</v>
      </c>
      <c r="V58">
        <v>5.5993468500564987</v>
      </c>
      <c r="W58">
        <v>9.1932733907691713</v>
      </c>
      <c r="X58">
        <v>30.767384365033603</v>
      </c>
      <c r="Y58">
        <v>0</v>
      </c>
      <c r="Z58">
        <v>2.0218273688165307</v>
      </c>
      <c r="AA58">
        <v>0</v>
      </c>
      <c r="AB58">
        <v>4.0303714564433308</v>
      </c>
      <c r="AC58">
        <v>2.9857403093613017</v>
      </c>
      <c r="AD58">
        <v>0</v>
      </c>
      <c r="AE58">
        <v>0</v>
      </c>
      <c r="AF58">
        <v>2.4942201186975583</v>
      </c>
      <c r="AG58">
        <v>12.322217976706323</v>
      </c>
      <c r="AH58">
        <v>0</v>
      </c>
      <c r="AI58">
        <v>0</v>
      </c>
      <c r="AJ58">
        <v>0</v>
      </c>
      <c r="AK58">
        <v>15.932372392548526</v>
      </c>
      <c r="AL58">
        <v>0</v>
      </c>
      <c r="AM58">
        <v>4.8759550164370689</v>
      </c>
      <c r="AN58">
        <v>1.0002509249739093</v>
      </c>
      <c r="AO58">
        <v>0</v>
      </c>
      <c r="AP58">
        <v>3.9517539186029037E-2</v>
      </c>
      <c r="AQ58">
        <v>0</v>
      </c>
      <c r="AR58">
        <v>11.920069661866</v>
      </c>
      <c r="AS58">
        <v>9.8385483949071144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17.632660211638811</v>
      </c>
      <c r="BB58">
        <f t="shared" si="0"/>
        <v>404.20131614335708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4.7171076439886024</v>
      </c>
      <c r="L59">
        <v>193.39316097852412</v>
      </c>
      <c r="M59">
        <v>23.668811469591137</v>
      </c>
      <c r="N59">
        <v>35.926162526271646</v>
      </c>
      <c r="O59">
        <v>0</v>
      </c>
      <c r="P59">
        <v>41.882235290975899</v>
      </c>
      <c r="Q59">
        <v>6.6571504678702293</v>
      </c>
      <c r="R59">
        <v>12.851472225172033</v>
      </c>
      <c r="S59">
        <v>8.0212530820215342</v>
      </c>
      <c r="T59">
        <v>0</v>
      </c>
      <c r="U59">
        <v>53.829683776628727</v>
      </c>
      <c r="V59">
        <v>5.5993468500564987</v>
      </c>
      <c r="W59">
        <v>8.536921773166954</v>
      </c>
      <c r="X59">
        <v>30.767384365033603</v>
      </c>
      <c r="Y59">
        <v>0</v>
      </c>
      <c r="Z59">
        <v>2.0218273688165307</v>
      </c>
      <c r="AA59">
        <v>0</v>
      </c>
      <c r="AB59">
        <v>4.0303714564433308</v>
      </c>
      <c r="AC59">
        <v>2.9857403093613017</v>
      </c>
      <c r="AD59">
        <v>0</v>
      </c>
      <c r="AE59">
        <v>0</v>
      </c>
      <c r="AF59">
        <v>0</v>
      </c>
      <c r="AG59">
        <v>12.322217976706323</v>
      </c>
      <c r="AH59">
        <v>0</v>
      </c>
      <c r="AI59">
        <v>0</v>
      </c>
      <c r="AJ59">
        <v>0</v>
      </c>
      <c r="AK59">
        <v>15.932372392548526</v>
      </c>
      <c r="AL59">
        <v>0</v>
      </c>
      <c r="AM59">
        <v>4.8759550164370689</v>
      </c>
      <c r="AN59">
        <v>1.0002509249739093</v>
      </c>
      <c r="AO59">
        <v>0</v>
      </c>
      <c r="AP59">
        <v>3.9517539186029037E-2</v>
      </c>
      <c r="AQ59">
        <v>2.935027093644333</v>
      </c>
      <c r="AR59">
        <v>11.920069661866</v>
      </c>
      <c r="AS59">
        <v>9.8385483949071144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20.63885820281919</v>
      </c>
      <c r="BB59">
        <f t="shared" si="0"/>
        <v>473.11373038137219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4.7171076439886024</v>
      </c>
      <c r="L60">
        <v>196.07184338822867</v>
      </c>
      <c r="M60">
        <v>23.668811469591137</v>
      </c>
      <c r="N60">
        <v>35.926162526271646</v>
      </c>
      <c r="O60">
        <v>0</v>
      </c>
      <c r="P60">
        <v>41.882235290975899</v>
      </c>
      <c r="Q60">
        <v>6.6571504678702293</v>
      </c>
      <c r="R60">
        <v>12.851472225172033</v>
      </c>
      <c r="S60">
        <v>8.0214668226194554</v>
      </c>
      <c r="T60">
        <v>0</v>
      </c>
      <c r="U60">
        <v>53.829683776628727</v>
      </c>
      <c r="V60">
        <v>5.5993468500564987</v>
      </c>
      <c r="W60">
        <v>8.536921773166954</v>
      </c>
      <c r="X60">
        <v>30.767384365033603</v>
      </c>
      <c r="Y60">
        <v>0</v>
      </c>
      <c r="Z60">
        <v>2.0218273688165307</v>
      </c>
      <c r="AA60">
        <v>0</v>
      </c>
      <c r="AB60">
        <v>4.0303714564433308</v>
      </c>
      <c r="AC60">
        <v>2.9857403093613017</v>
      </c>
      <c r="AD60">
        <v>0</v>
      </c>
      <c r="AE60">
        <v>0</v>
      </c>
      <c r="AF60">
        <v>0</v>
      </c>
      <c r="AG60">
        <v>12.322217976706323</v>
      </c>
      <c r="AH60">
        <v>0</v>
      </c>
      <c r="AI60">
        <v>0</v>
      </c>
      <c r="AJ60">
        <v>0</v>
      </c>
      <c r="AK60">
        <v>15.932372392548526</v>
      </c>
      <c r="AL60">
        <v>0</v>
      </c>
      <c r="AM60">
        <v>4.8759550164370689</v>
      </c>
      <c r="AN60">
        <v>1.0002509249739093</v>
      </c>
      <c r="AO60">
        <v>0</v>
      </c>
      <c r="AP60">
        <v>3.9517539186029037E-2</v>
      </c>
      <c r="AQ60">
        <v>5.870054187288666</v>
      </c>
      <c r="AR60">
        <v>11.920069661866</v>
      </c>
      <c r="AS60">
        <v>9.8385483949071144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20.873520194416148</v>
      </c>
      <c r="BB60">
        <f t="shared" si="0"/>
        <v>478.49299163372206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4.7171076439886024</v>
      </c>
      <c r="L61">
        <v>196.07699462731432</v>
      </c>
      <c r="M61">
        <v>23.668811469591137</v>
      </c>
      <c r="N61">
        <v>35.926162526271646</v>
      </c>
      <c r="O61">
        <v>0</v>
      </c>
      <c r="P61">
        <v>41.882235290975899</v>
      </c>
      <c r="Q61">
        <v>6.6506332770608063</v>
      </c>
      <c r="R61">
        <v>12.851472225172033</v>
      </c>
      <c r="S61">
        <v>8.0214668226194554</v>
      </c>
      <c r="T61">
        <v>0</v>
      </c>
      <c r="U61">
        <v>53.829683776628727</v>
      </c>
      <c r="V61">
        <v>5.5993468500564987</v>
      </c>
      <c r="W61">
        <v>10.739678485059219</v>
      </c>
      <c r="X61">
        <v>30.767384365033603</v>
      </c>
      <c r="Y61">
        <v>0</v>
      </c>
      <c r="Z61">
        <v>2.0218273688165307</v>
      </c>
      <c r="AA61">
        <v>0</v>
      </c>
      <c r="AB61">
        <v>4.0303714564433308</v>
      </c>
      <c r="AC61">
        <v>2.9857403093613017</v>
      </c>
      <c r="AD61">
        <v>0</v>
      </c>
      <c r="AE61">
        <v>5.0650713012940924</v>
      </c>
      <c r="AF61">
        <v>0</v>
      </c>
      <c r="AG61">
        <v>12.322217976706323</v>
      </c>
      <c r="AH61">
        <v>0</v>
      </c>
      <c r="AI61">
        <v>0</v>
      </c>
      <c r="AJ61">
        <v>0</v>
      </c>
      <c r="AK61">
        <v>15.932372392548526</v>
      </c>
      <c r="AL61">
        <v>0</v>
      </c>
      <c r="AM61">
        <v>4.8759550164370689</v>
      </c>
      <c r="AN61">
        <v>1.0002509249739093</v>
      </c>
      <c r="AO61">
        <v>0</v>
      </c>
      <c r="AP61">
        <v>3.9517539186029037E-2</v>
      </c>
      <c r="AQ61">
        <v>8.805081280932999</v>
      </c>
      <c r="AR61">
        <v>11.920069661866</v>
      </c>
      <c r="AS61">
        <v>9.8385483949071144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21.299942441099599</v>
      </c>
      <c r="BB61">
        <f t="shared" si="0"/>
        <v>488.26805854214558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4.7171076439886024</v>
      </c>
      <c r="L62">
        <v>196.07699462731432</v>
      </c>
      <c r="M62">
        <v>23.668811469591137</v>
      </c>
      <c r="N62">
        <v>35.926162526271646</v>
      </c>
      <c r="O62">
        <v>0</v>
      </c>
      <c r="P62">
        <v>41.882235290975899</v>
      </c>
      <c r="Q62">
        <v>6.6506332770608063</v>
      </c>
      <c r="R62">
        <v>12.851472225172033</v>
      </c>
      <c r="S62">
        <v>8.0214668226194554</v>
      </c>
      <c r="T62">
        <v>0</v>
      </c>
      <c r="U62">
        <v>53.829683776628727</v>
      </c>
      <c r="V62">
        <v>5.5993468500564987</v>
      </c>
      <c r="W62">
        <v>10.739678485059219</v>
      </c>
      <c r="X62">
        <v>30.767384365033603</v>
      </c>
      <c r="Y62">
        <v>0</v>
      </c>
      <c r="Z62">
        <v>2.0218273688165307</v>
      </c>
      <c r="AA62">
        <v>0</v>
      </c>
      <c r="AB62">
        <v>4.0303714564433308</v>
      </c>
      <c r="AC62">
        <v>2.9857403093613017</v>
      </c>
      <c r="AD62">
        <v>0</v>
      </c>
      <c r="AE62">
        <v>10.130143189730745</v>
      </c>
      <c r="AF62">
        <v>0</v>
      </c>
      <c r="AG62">
        <v>12.322217976706323</v>
      </c>
      <c r="AH62">
        <v>0</v>
      </c>
      <c r="AI62">
        <v>0</v>
      </c>
      <c r="AJ62">
        <v>0</v>
      </c>
      <c r="AK62">
        <v>15.932372392548526</v>
      </c>
      <c r="AL62">
        <v>0</v>
      </c>
      <c r="AM62">
        <v>4.8759550164370689</v>
      </c>
      <c r="AN62">
        <v>1.0002509249739093</v>
      </c>
      <c r="AO62">
        <v>0</v>
      </c>
      <c r="AP62">
        <v>3.9517539186029037E-2</v>
      </c>
      <c r="AQ62">
        <v>8.805081280932999</v>
      </c>
      <c r="AR62">
        <v>11.920069661866</v>
      </c>
      <c r="AS62">
        <v>9.8385483949071144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21.511662446036251</v>
      </c>
      <c r="BB62">
        <f t="shared" si="0"/>
        <v>493.12141042564559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4.7379605647086525</v>
      </c>
      <c r="L63">
        <v>196.07816867748642</v>
      </c>
      <c r="M63">
        <v>23.668811469591137</v>
      </c>
      <c r="N63">
        <v>35.926162526271646</v>
      </c>
      <c r="O63">
        <v>0</v>
      </c>
      <c r="P63">
        <v>41.882235290975899</v>
      </c>
      <c r="Q63">
        <v>6.6561658093493197</v>
      </c>
      <c r="R63">
        <v>12.851472225172033</v>
      </c>
      <c r="S63">
        <v>8.0187944337526602</v>
      </c>
      <c r="T63">
        <v>0</v>
      </c>
      <c r="U63">
        <v>53.829683776628727</v>
      </c>
      <c r="V63">
        <v>5.5998967803788027</v>
      </c>
      <c r="W63">
        <v>10.738942055559797</v>
      </c>
      <c r="X63">
        <v>32.896470664377851</v>
      </c>
      <c r="Y63">
        <v>0</v>
      </c>
      <c r="Z63">
        <v>0</v>
      </c>
      <c r="AA63">
        <v>0</v>
      </c>
      <c r="AB63">
        <v>4.0303714564433308</v>
      </c>
      <c r="AC63">
        <v>2.9857403093613017</v>
      </c>
      <c r="AD63">
        <v>0</v>
      </c>
      <c r="AE63">
        <v>10.130143189730745</v>
      </c>
      <c r="AF63">
        <v>0</v>
      </c>
      <c r="AG63">
        <v>12.322217976706323</v>
      </c>
      <c r="AH63">
        <v>0</v>
      </c>
      <c r="AI63">
        <v>0</v>
      </c>
      <c r="AJ63">
        <v>0</v>
      </c>
      <c r="AK63">
        <v>15.932372392548526</v>
      </c>
      <c r="AL63">
        <v>0</v>
      </c>
      <c r="AM63">
        <v>4.8759550164370689</v>
      </c>
      <c r="AN63">
        <v>1.0002509249739093</v>
      </c>
      <c r="AO63">
        <v>0</v>
      </c>
      <c r="AP63">
        <v>3.9517539186029037E-2</v>
      </c>
      <c r="AQ63">
        <v>8.805081280932999</v>
      </c>
      <c r="AR63">
        <v>11.579496242955543</v>
      </c>
      <c r="AS63">
        <v>9.8385483949071144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21.502942386134581</v>
      </c>
      <c r="BB63">
        <f t="shared" si="0"/>
        <v>492.92151661230116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4.7170308063970552</v>
      </c>
      <c r="L64">
        <v>196.07816867748642</v>
      </c>
      <c r="M64">
        <v>23.668811469591137</v>
      </c>
      <c r="N64">
        <v>35.926162526271646</v>
      </c>
      <c r="O64">
        <v>0</v>
      </c>
      <c r="P64">
        <v>41.882235290975899</v>
      </c>
      <c r="Q64">
        <v>6.6561658093493197</v>
      </c>
      <c r="R64">
        <v>12.851472225172033</v>
      </c>
      <c r="S64">
        <v>8.0187944337526602</v>
      </c>
      <c r="T64">
        <v>0</v>
      </c>
      <c r="U64">
        <v>53.829683776628727</v>
      </c>
      <c r="V64">
        <v>5.6004083807797134</v>
      </c>
      <c r="W64">
        <v>10.738942055559797</v>
      </c>
      <c r="X64">
        <v>32.896470664377851</v>
      </c>
      <c r="Y64">
        <v>0</v>
      </c>
      <c r="Z64">
        <v>0</v>
      </c>
      <c r="AA64">
        <v>0</v>
      </c>
      <c r="AB64">
        <v>4.0303714564433308</v>
      </c>
      <c r="AC64">
        <v>2.9857403093613017</v>
      </c>
      <c r="AD64">
        <v>0</v>
      </c>
      <c r="AE64">
        <v>14.562080468273846</v>
      </c>
      <c r="AF64">
        <v>0</v>
      </c>
      <c r="AG64">
        <v>12.322217976706323</v>
      </c>
      <c r="AH64">
        <v>0</v>
      </c>
      <c r="AI64">
        <v>0</v>
      </c>
      <c r="AJ64">
        <v>0</v>
      </c>
      <c r="AK64">
        <v>15.932372392548526</v>
      </c>
      <c r="AL64">
        <v>0</v>
      </c>
      <c r="AM64">
        <v>4.8759550164370689</v>
      </c>
      <c r="AN64">
        <v>1.0002509249739093</v>
      </c>
      <c r="AO64">
        <v>0</v>
      </c>
      <c r="AP64">
        <v>3.9517539186029037E-2</v>
      </c>
      <c r="AQ64">
        <v>8.805081280932999</v>
      </c>
      <c r="AR64">
        <v>11.579496242955543</v>
      </c>
      <c r="AS64">
        <v>9.8385483949071144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21.687343885377015</v>
      </c>
      <c r="BB64">
        <f t="shared" si="0"/>
        <v>497.14863423369104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4.7170308063970552</v>
      </c>
      <c r="L65">
        <v>196.07816867748642</v>
      </c>
      <c r="M65">
        <v>23.668811469591137</v>
      </c>
      <c r="N65">
        <v>35.926162526271646</v>
      </c>
      <c r="O65">
        <v>0</v>
      </c>
      <c r="P65">
        <v>41.882235290975899</v>
      </c>
      <c r="Q65">
        <v>6.6561658093493197</v>
      </c>
      <c r="R65">
        <v>12.851472225172033</v>
      </c>
      <c r="S65">
        <v>8.0187944337526602</v>
      </c>
      <c r="T65">
        <v>0</v>
      </c>
      <c r="U65">
        <v>53.829683776628727</v>
      </c>
      <c r="V65">
        <v>5.6004083807797134</v>
      </c>
      <c r="W65">
        <v>10.738942055559797</v>
      </c>
      <c r="X65">
        <v>32.896470664377851</v>
      </c>
      <c r="Y65">
        <v>0</v>
      </c>
      <c r="Z65">
        <v>0</v>
      </c>
      <c r="AA65">
        <v>3.8994017449384257</v>
      </c>
      <c r="AB65">
        <v>4.0303714564433308</v>
      </c>
      <c r="AC65">
        <v>2.9857403093613017</v>
      </c>
      <c r="AD65">
        <v>0</v>
      </c>
      <c r="AE65">
        <v>15.247448160926737</v>
      </c>
      <c r="AF65">
        <v>0</v>
      </c>
      <c r="AG65">
        <v>12.322217976706323</v>
      </c>
      <c r="AH65">
        <v>0</v>
      </c>
      <c r="AI65">
        <v>0</v>
      </c>
      <c r="AJ65">
        <v>0</v>
      </c>
      <c r="AK65">
        <v>15.932372392548526</v>
      </c>
      <c r="AL65">
        <v>0</v>
      </c>
      <c r="AM65">
        <v>4.8759550164370689</v>
      </c>
      <c r="AN65">
        <v>1.0002509249739093</v>
      </c>
      <c r="AO65">
        <v>0</v>
      </c>
      <c r="AP65">
        <v>3.9517539186029037E-2</v>
      </c>
      <c r="AQ65">
        <v>8.805081280932999</v>
      </c>
      <c r="AR65">
        <v>11.579496242955543</v>
      </c>
      <c r="AS65">
        <v>9.9580446787726977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21.883982192533914</v>
      </c>
      <c r="BB65">
        <f t="shared" si="0"/>
        <v>501.65626164799102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4.466604938556185</v>
      </c>
      <c r="L66">
        <v>196.07684826138356</v>
      </c>
      <c r="M66">
        <v>23.668811469591137</v>
      </c>
      <c r="N66">
        <v>35.926162526271646</v>
      </c>
      <c r="O66">
        <v>0</v>
      </c>
      <c r="P66">
        <v>41.882235290975899</v>
      </c>
      <c r="Q66">
        <v>6.6561658093493197</v>
      </c>
      <c r="R66">
        <v>12.851472225172033</v>
      </c>
      <c r="S66">
        <v>8.0187944337526602</v>
      </c>
      <c r="T66">
        <v>0</v>
      </c>
      <c r="U66">
        <v>53.829683776628727</v>
      </c>
      <c r="V66">
        <v>5.6004083807797134</v>
      </c>
      <c r="W66">
        <v>10.738942055559797</v>
      </c>
      <c r="X66">
        <v>32.896470664377851</v>
      </c>
      <c r="Y66">
        <v>0</v>
      </c>
      <c r="Z66">
        <v>0</v>
      </c>
      <c r="AA66">
        <v>8.6030549396785645</v>
      </c>
      <c r="AB66">
        <v>4.0303714564433308</v>
      </c>
      <c r="AC66">
        <v>2.9857403093613017</v>
      </c>
      <c r="AD66">
        <v>0</v>
      </c>
      <c r="AE66">
        <v>15.247448160926737</v>
      </c>
      <c r="AF66">
        <v>0</v>
      </c>
      <c r="AG66">
        <v>12.322217976706323</v>
      </c>
      <c r="AH66">
        <v>0</v>
      </c>
      <c r="AI66">
        <v>0</v>
      </c>
      <c r="AJ66">
        <v>0</v>
      </c>
      <c r="AK66">
        <v>15.932372392548526</v>
      </c>
      <c r="AL66">
        <v>0</v>
      </c>
      <c r="AM66">
        <v>4.8759550164370689</v>
      </c>
      <c r="AN66">
        <v>1.0002509249739093</v>
      </c>
      <c r="AO66">
        <v>0</v>
      </c>
      <c r="AP66">
        <v>3.9517539186029037E-2</v>
      </c>
      <c r="AQ66">
        <v>8.805081280932999</v>
      </c>
      <c r="AR66">
        <v>11.579496242955543</v>
      </c>
      <c r="AS66">
        <v>9.9580446787726977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22.070071901405221</v>
      </c>
      <c r="BB66">
        <f t="shared" si="0"/>
        <v>505.92207884991609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4.716971376646157</v>
      </c>
      <c r="L67">
        <v>183.83280480185439</v>
      </c>
      <c r="M67">
        <v>23.668811469591137</v>
      </c>
      <c r="N67">
        <v>35.926162526271646</v>
      </c>
      <c r="O67">
        <v>0</v>
      </c>
      <c r="P67">
        <v>41.882235290975899</v>
      </c>
      <c r="Q67">
        <v>6.6561658093493197</v>
      </c>
      <c r="R67">
        <v>12.849010097150273</v>
      </c>
      <c r="S67">
        <v>8.0187944337526602</v>
      </c>
      <c r="T67">
        <v>0</v>
      </c>
      <c r="U67">
        <v>53.829683776628727</v>
      </c>
      <c r="V67">
        <v>5.6004083807797134</v>
      </c>
      <c r="W67">
        <v>7.8913237586432006</v>
      </c>
      <c r="X67">
        <v>24.236569650663075</v>
      </c>
      <c r="Y67">
        <v>0</v>
      </c>
      <c r="Z67">
        <v>0</v>
      </c>
      <c r="AA67">
        <v>8.6683701686495507</v>
      </c>
      <c r="AB67">
        <v>4.0303714564433308</v>
      </c>
      <c r="AC67">
        <v>2.9857403093613017</v>
      </c>
      <c r="AD67">
        <v>0</v>
      </c>
      <c r="AE67">
        <v>15.247448160926737</v>
      </c>
      <c r="AF67">
        <v>0</v>
      </c>
      <c r="AG67">
        <v>12.322217976706323</v>
      </c>
      <c r="AH67">
        <v>0</v>
      </c>
      <c r="AI67">
        <v>0</v>
      </c>
      <c r="AJ67">
        <v>0</v>
      </c>
      <c r="AK67">
        <v>15.932372392548526</v>
      </c>
      <c r="AL67">
        <v>0</v>
      </c>
      <c r="AM67">
        <v>4.8759550164370689</v>
      </c>
      <c r="AN67">
        <v>1.0002509249739093</v>
      </c>
      <c r="AO67">
        <v>0</v>
      </c>
      <c r="AP67">
        <v>3.9517539186029037E-2</v>
      </c>
      <c r="AQ67">
        <v>8.805081280932999</v>
      </c>
      <c r="AR67">
        <v>15.666377269881025</v>
      </c>
      <c r="AS67">
        <v>9.9580446787726977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21.261180781269822</v>
      </c>
      <c r="BB67">
        <f t="shared" si="0"/>
        <v>487.37950776585575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4.716971376646157</v>
      </c>
      <c r="L68">
        <v>183.83280480185439</v>
      </c>
      <c r="M68">
        <v>23.668811469591137</v>
      </c>
      <c r="N68">
        <v>35.926162526271646</v>
      </c>
      <c r="O68">
        <v>0</v>
      </c>
      <c r="P68">
        <v>41.882235290975899</v>
      </c>
      <c r="Q68">
        <v>6.6543097626626304</v>
      </c>
      <c r="R68">
        <v>12.849010097150273</v>
      </c>
      <c r="S68">
        <v>8.0223165390986626</v>
      </c>
      <c r="T68">
        <v>0</v>
      </c>
      <c r="U68">
        <v>53.829683776628727</v>
      </c>
      <c r="V68">
        <v>5.6004083807797134</v>
      </c>
      <c r="W68">
        <v>7.8913237586432006</v>
      </c>
      <c r="X68">
        <v>24.236569650663075</v>
      </c>
      <c r="Y68">
        <v>0</v>
      </c>
      <c r="Z68">
        <v>0</v>
      </c>
      <c r="AA68">
        <v>8.6683701686495507</v>
      </c>
      <c r="AB68">
        <v>4.0303714564433308</v>
      </c>
      <c r="AC68">
        <v>2.9857403093613017</v>
      </c>
      <c r="AD68">
        <v>0</v>
      </c>
      <c r="AE68">
        <v>15.247448160926737</v>
      </c>
      <c r="AF68">
        <v>0</v>
      </c>
      <c r="AG68">
        <v>12.322217976706323</v>
      </c>
      <c r="AH68">
        <v>0</v>
      </c>
      <c r="AI68">
        <v>0</v>
      </c>
      <c r="AJ68">
        <v>0</v>
      </c>
      <c r="AK68">
        <v>15.932372392548526</v>
      </c>
      <c r="AL68">
        <v>0</v>
      </c>
      <c r="AM68">
        <v>4.8759550164370689</v>
      </c>
      <c r="AN68">
        <v>1.0002509249739093</v>
      </c>
      <c r="AO68">
        <v>0</v>
      </c>
      <c r="AP68">
        <v>3.9517539186029037E-2</v>
      </c>
      <c r="AQ68">
        <v>8.805081280932999</v>
      </c>
      <c r="AR68">
        <v>15.666377269881025</v>
      </c>
      <c r="AS68">
        <v>9.9580446787726977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21.261250422521783</v>
      </c>
      <c r="BB68">
        <f t="shared" ref="BB68:BB99" si="1">SUM(B68:AZ68)-BA68</f>
        <v>487.38110418326312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4.717002261476881</v>
      </c>
      <c r="L69">
        <v>183.83280480185439</v>
      </c>
      <c r="M69">
        <v>23.668811469591137</v>
      </c>
      <c r="N69">
        <v>35.926162526271646</v>
      </c>
      <c r="O69">
        <v>0</v>
      </c>
      <c r="P69">
        <v>41.882235290975899</v>
      </c>
      <c r="Q69">
        <v>6.6543097626626304</v>
      </c>
      <c r="R69">
        <v>12.849010097150273</v>
      </c>
      <c r="S69">
        <v>8.0223165390986626</v>
      </c>
      <c r="T69">
        <v>0</v>
      </c>
      <c r="U69">
        <v>53.829683776628727</v>
      </c>
      <c r="V69">
        <v>5.6004083807797134</v>
      </c>
      <c r="W69">
        <v>7.8177039597455513</v>
      </c>
      <c r="X69">
        <v>23.837417194618979</v>
      </c>
      <c r="Y69">
        <v>0</v>
      </c>
      <c r="Z69">
        <v>0</v>
      </c>
      <c r="AA69">
        <v>8.6683701686495507</v>
      </c>
      <c r="AB69">
        <v>8.1265449124170299</v>
      </c>
      <c r="AC69">
        <v>5.9773735391984966</v>
      </c>
      <c r="AD69">
        <v>0</v>
      </c>
      <c r="AE69">
        <v>15.247448160926737</v>
      </c>
      <c r="AF69">
        <v>0</v>
      </c>
      <c r="AG69">
        <v>12.322217976706323</v>
      </c>
      <c r="AH69">
        <v>0</v>
      </c>
      <c r="AI69">
        <v>0</v>
      </c>
      <c r="AJ69">
        <v>0</v>
      </c>
      <c r="AK69">
        <v>15.932372392548526</v>
      </c>
      <c r="AL69">
        <v>0</v>
      </c>
      <c r="AM69">
        <v>4.8759550164370689</v>
      </c>
      <c r="AN69">
        <v>1.0002509249739093</v>
      </c>
      <c r="AO69">
        <v>0</v>
      </c>
      <c r="AP69">
        <v>0.51372961030390962</v>
      </c>
      <c r="AQ69">
        <v>8.805081280932999</v>
      </c>
      <c r="AR69">
        <v>15.666377269881025</v>
      </c>
      <c r="AS69">
        <v>9.9580446787726977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21.557582217290758</v>
      </c>
      <c r="BB69">
        <f t="shared" si="1"/>
        <v>494.17404977531197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4.7170251153972655</v>
      </c>
      <c r="L70">
        <v>183.83280480185439</v>
      </c>
      <c r="M70">
        <v>23.668811469591137</v>
      </c>
      <c r="N70">
        <v>35.926162526271646</v>
      </c>
      <c r="O70">
        <v>0</v>
      </c>
      <c r="P70">
        <v>41.882235290975899</v>
      </c>
      <c r="Q70">
        <v>6.6543097626626304</v>
      </c>
      <c r="R70">
        <v>12.849010097150273</v>
      </c>
      <c r="S70">
        <v>8.0223165390986626</v>
      </c>
      <c r="T70">
        <v>0</v>
      </c>
      <c r="U70">
        <v>53.829683776628727</v>
      </c>
      <c r="V70">
        <v>5.6004083807797134</v>
      </c>
      <c r="W70">
        <v>7.8177039597455513</v>
      </c>
      <c r="X70">
        <v>23.837417194618979</v>
      </c>
      <c r="Y70">
        <v>0</v>
      </c>
      <c r="Z70">
        <v>0</v>
      </c>
      <c r="AA70">
        <v>8.6683701686495507</v>
      </c>
      <c r="AB70">
        <v>8.1265449124170299</v>
      </c>
      <c r="AC70">
        <v>5.9773735391984966</v>
      </c>
      <c r="AD70">
        <v>0</v>
      </c>
      <c r="AE70">
        <v>15.247448160926737</v>
      </c>
      <c r="AF70">
        <v>0</v>
      </c>
      <c r="AG70">
        <v>12.322217976706323</v>
      </c>
      <c r="AH70">
        <v>0</v>
      </c>
      <c r="AI70">
        <v>0</v>
      </c>
      <c r="AJ70">
        <v>0</v>
      </c>
      <c r="AK70">
        <v>15.932372392548526</v>
      </c>
      <c r="AL70">
        <v>0</v>
      </c>
      <c r="AM70">
        <v>4.8759550164370689</v>
      </c>
      <c r="AN70">
        <v>1.0002509249739093</v>
      </c>
      <c r="AO70">
        <v>0</v>
      </c>
      <c r="AP70">
        <v>2.3710590748809772</v>
      </c>
      <c r="AQ70">
        <v>8.805081280932999</v>
      </c>
      <c r="AR70">
        <v>15.666377269881025</v>
      </c>
      <c r="AS70">
        <v>9.9580446787726977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21.635219544203956</v>
      </c>
      <c r="BB70">
        <f t="shared" si="1"/>
        <v>495.9537647668962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4.7170128486043312</v>
      </c>
      <c r="L71">
        <v>183.29857204018029</v>
      </c>
      <c r="M71">
        <v>23.668811469591137</v>
      </c>
      <c r="N71">
        <v>35.926162526271646</v>
      </c>
      <c r="O71">
        <v>0</v>
      </c>
      <c r="P71">
        <v>41.882235290975899</v>
      </c>
      <c r="Q71">
        <v>6.3055165481482396</v>
      </c>
      <c r="R71">
        <v>12.849010097150273</v>
      </c>
      <c r="S71">
        <v>8.0223165390986626</v>
      </c>
      <c r="T71">
        <v>0</v>
      </c>
      <c r="U71">
        <v>53.829683776628727</v>
      </c>
      <c r="V71">
        <v>5.6004083807797134</v>
      </c>
      <c r="W71">
        <v>7.8177039597455513</v>
      </c>
      <c r="X71">
        <v>32.416382577270817</v>
      </c>
      <c r="Y71">
        <v>0</v>
      </c>
      <c r="Z71">
        <v>0</v>
      </c>
      <c r="AA71">
        <v>8.6683701686495507</v>
      </c>
      <c r="AB71">
        <v>8.1265449124170299</v>
      </c>
      <c r="AC71">
        <v>5.9773735391984966</v>
      </c>
      <c r="AD71">
        <v>0</v>
      </c>
      <c r="AE71">
        <v>15.247448160926737</v>
      </c>
      <c r="AF71">
        <v>0</v>
      </c>
      <c r="AG71">
        <v>12.322217976706323</v>
      </c>
      <c r="AH71">
        <v>5.5682358343769565</v>
      </c>
      <c r="AI71">
        <v>0</v>
      </c>
      <c r="AJ71">
        <v>0</v>
      </c>
      <c r="AK71">
        <v>15.932372392548526</v>
      </c>
      <c r="AL71">
        <v>0</v>
      </c>
      <c r="AM71">
        <v>4.8759550164370689</v>
      </c>
      <c r="AN71">
        <v>1.0002509249739093</v>
      </c>
      <c r="AO71">
        <v>0</v>
      </c>
      <c r="AP71">
        <v>2.4896120126161705</v>
      </c>
      <c r="AQ71">
        <v>8.805081280932999</v>
      </c>
      <c r="AR71">
        <v>16.34752410770194</v>
      </c>
      <c r="AS71">
        <v>9.9580446787726977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22.223089007137389</v>
      </c>
      <c r="BB71">
        <f t="shared" si="1"/>
        <v>509.42975805356633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4.717029538409208</v>
      </c>
      <c r="L72">
        <v>183.29857204018029</v>
      </c>
      <c r="M72">
        <v>23.668811469591137</v>
      </c>
      <c r="N72">
        <v>35.926162526271646</v>
      </c>
      <c r="O72">
        <v>0</v>
      </c>
      <c r="P72">
        <v>41.882235290975899</v>
      </c>
      <c r="Q72">
        <v>6.3055165481482396</v>
      </c>
      <c r="R72">
        <v>12.849010097150273</v>
      </c>
      <c r="S72">
        <v>8.0223165390986626</v>
      </c>
      <c r="T72">
        <v>0</v>
      </c>
      <c r="U72">
        <v>53.829683776628727</v>
      </c>
      <c r="V72">
        <v>5.6004083807797134</v>
      </c>
      <c r="W72">
        <v>7.8177039597455513</v>
      </c>
      <c r="X72">
        <v>32.416382577270817</v>
      </c>
      <c r="Y72">
        <v>0</v>
      </c>
      <c r="Z72">
        <v>0</v>
      </c>
      <c r="AA72">
        <v>8.6683701686495507</v>
      </c>
      <c r="AB72">
        <v>8.1265449124170299</v>
      </c>
      <c r="AC72">
        <v>5.9773735391984966</v>
      </c>
      <c r="AD72">
        <v>0</v>
      </c>
      <c r="AE72">
        <v>15.247448160926737</v>
      </c>
      <c r="AF72">
        <v>0</v>
      </c>
      <c r="AG72">
        <v>12.322217976706323</v>
      </c>
      <c r="AH72">
        <v>5.5682358343769565</v>
      </c>
      <c r="AI72">
        <v>0</v>
      </c>
      <c r="AJ72">
        <v>0</v>
      </c>
      <c r="AK72">
        <v>15.932372392548526</v>
      </c>
      <c r="AL72">
        <v>0</v>
      </c>
      <c r="AM72">
        <v>4.8759550164370689</v>
      </c>
      <c r="AN72">
        <v>1.0002509249739093</v>
      </c>
      <c r="AO72">
        <v>0</v>
      </c>
      <c r="AP72">
        <v>2.4896120126161705</v>
      </c>
      <c r="AQ72">
        <v>8.805081280932999</v>
      </c>
      <c r="AR72">
        <v>16.34752410770194</v>
      </c>
      <c r="AS72">
        <v>9.9580446787726977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22.223089704771233</v>
      </c>
      <c r="BB72">
        <f t="shared" si="1"/>
        <v>509.42977404573736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4.717029538409208</v>
      </c>
      <c r="L73">
        <v>197.9090252886574</v>
      </c>
      <c r="M73">
        <v>23.668811469591137</v>
      </c>
      <c r="N73">
        <v>35.926162526271646</v>
      </c>
      <c r="O73">
        <v>0</v>
      </c>
      <c r="P73">
        <v>41.882235290975899</v>
      </c>
      <c r="Q73">
        <v>6.375836802207008</v>
      </c>
      <c r="R73">
        <v>12.849010097150273</v>
      </c>
      <c r="S73">
        <v>8.0223165390986626</v>
      </c>
      <c r="T73">
        <v>0</v>
      </c>
      <c r="U73">
        <v>53.829683776628727</v>
      </c>
      <c r="V73">
        <v>5.6004083807797134</v>
      </c>
      <c r="W73">
        <v>7.8177039597455513</v>
      </c>
      <c r="X73">
        <v>32.416382577270817</v>
      </c>
      <c r="Y73">
        <v>0</v>
      </c>
      <c r="Z73">
        <v>0</v>
      </c>
      <c r="AA73">
        <v>8.6683701686495507</v>
      </c>
      <c r="AB73">
        <v>8.1265449124170299</v>
      </c>
      <c r="AC73">
        <v>5.9773735391984966</v>
      </c>
      <c r="AD73">
        <v>0</v>
      </c>
      <c r="AE73">
        <v>15.247448160926737</v>
      </c>
      <c r="AF73">
        <v>0</v>
      </c>
      <c r="AG73">
        <v>12.322217976706323</v>
      </c>
      <c r="AH73">
        <v>11.136471355145064</v>
      </c>
      <c r="AI73">
        <v>0</v>
      </c>
      <c r="AJ73">
        <v>0</v>
      </c>
      <c r="AK73">
        <v>15.932372392548526</v>
      </c>
      <c r="AL73">
        <v>0</v>
      </c>
      <c r="AM73">
        <v>4.8759550164370689</v>
      </c>
      <c r="AN73">
        <v>1.0002509249739093</v>
      </c>
      <c r="AO73">
        <v>0</v>
      </c>
      <c r="AP73">
        <v>2.331541535694948</v>
      </c>
      <c r="AQ73">
        <v>8.805081280932999</v>
      </c>
      <c r="AR73">
        <v>15.666377269881025</v>
      </c>
      <c r="AS73">
        <v>9.9580446787726977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23.034418998189125</v>
      </c>
      <c r="BB73">
        <f t="shared" si="1"/>
        <v>528.0282364608812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4.717029538409208</v>
      </c>
      <c r="L74">
        <v>197.9090252886574</v>
      </c>
      <c r="M74">
        <v>23.668811469591137</v>
      </c>
      <c r="N74">
        <v>35.926162526271646</v>
      </c>
      <c r="O74">
        <v>0</v>
      </c>
      <c r="P74">
        <v>41.882235290975899</v>
      </c>
      <c r="Q74">
        <v>6.375836802207008</v>
      </c>
      <c r="R74">
        <v>12.849010097150273</v>
      </c>
      <c r="S74">
        <v>8.0223165390986626</v>
      </c>
      <c r="T74">
        <v>0</v>
      </c>
      <c r="U74">
        <v>53.829683776628727</v>
      </c>
      <c r="V74">
        <v>5.6004083807797134</v>
      </c>
      <c r="W74">
        <v>7.8177039597455513</v>
      </c>
      <c r="X74">
        <v>32.416382577270817</v>
      </c>
      <c r="Y74">
        <v>0</v>
      </c>
      <c r="Z74">
        <v>0</v>
      </c>
      <c r="AA74">
        <v>7.3113782717595477</v>
      </c>
      <c r="AB74">
        <v>8.1265449124170299</v>
      </c>
      <c r="AC74">
        <v>5.1071872786005006</v>
      </c>
      <c r="AD74">
        <v>2.445245750365268</v>
      </c>
      <c r="AE74">
        <v>13.295813009914422</v>
      </c>
      <c r="AF74">
        <v>0</v>
      </c>
      <c r="AG74">
        <v>12.322217976706323</v>
      </c>
      <c r="AH74">
        <v>12.373857096117721</v>
      </c>
      <c r="AI74">
        <v>0</v>
      </c>
      <c r="AJ74">
        <v>0</v>
      </c>
      <c r="AK74">
        <v>15.932372392548526</v>
      </c>
      <c r="AL74">
        <v>0</v>
      </c>
      <c r="AM74">
        <v>4.8759550164370689</v>
      </c>
      <c r="AN74">
        <v>1.0002509249739093</v>
      </c>
      <c r="AO74">
        <v>0</v>
      </c>
      <c r="AP74">
        <v>0.55324714948993869</v>
      </c>
      <c r="AQ74">
        <v>8.805081280932999</v>
      </c>
      <c r="AR74">
        <v>15.666377269881025</v>
      </c>
      <c r="AS74">
        <v>9.9580446787726977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22.939345892888362</v>
      </c>
      <c r="BB74">
        <f t="shared" si="1"/>
        <v>525.84883336281462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4.7170887299855773</v>
      </c>
      <c r="L75">
        <v>251.3849275400874</v>
      </c>
      <c r="M75">
        <v>23.668811469591137</v>
      </c>
      <c r="N75">
        <v>35.926162526271646</v>
      </c>
      <c r="O75">
        <v>0</v>
      </c>
      <c r="P75">
        <v>41.882235290975899</v>
      </c>
      <c r="Q75">
        <v>6.375836802207008</v>
      </c>
      <c r="R75">
        <v>12.849010097150273</v>
      </c>
      <c r="S75">
        <v>8.0223165390986626</v>
      </c>
      <c r="T75">
        <v>0</v>
      </c>
      <c r="U75">
        <v>53.829683776628727</v>
      </c>
      <c r="V75">
        <v>5.6004083807797134</v>
      </c>
      <c r="W75">
        <v>7.1912514493094601</v>
      </c>
      <c r="X75">
        <v>38.830853324846025</v>
      </c>
      <c r="Y75">
        <v>0</v>
      </c>
      <c r="Z75">
        <v>0</v>
      </c>
      <c r="AA75">
        <v>2.4371260905865162</v>
      </c>
      <c r="AB75">
        <v>5.3464111571102055</v>
      </c>
      <c r="AC75">
        <v>3.4571727735441447</v>
      </c>
      <c r="AD75">
        <v>2.445245750365268</v>
      </c>
      <c r="AE75">
        <v>5.3420675463368816</v>
      </c>
      <c r="AF75">
        <v>2.4942201186975583</v>
      </c>
      <c r="AG75">
        <v>12.322217976706323</v>
      </c>
      <c r="AH75">
        <v>12.373857096117721</v>
      </c>
      <c r="AI75">
        <v>0</v>
      </c>
      <c r="AJ75">
        <v>0</v>
      </c>
      <c r="AK75">
        <v>15.932372392548526</v>
      </c>
      <c r="AL75">
        <v>0</v>
      </c>
      <c r="AM75">
        <v>4.8759550164370689</v>
      </c>
      <c r="AN75">
        <v>1.0002509249739093</v>
      </c>
      <c r="AO75">
        <v>0</v>
      </c>
      <c r="AP75">
        <v>0.15807047692122259</v>
      </c>
      <c r="AQ75">
        <v>8.805081280932999</v>
      </c>
      <c r="AR75">
        <v>15.666377269881025</v>
      </c>
      <c r="AS75">
        <v>9.9580446787726977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24.78292976073287</v>
      </c>
      <c r="BB75">
        <f t="shared" si="1"/>
        <v>568.11012671613059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4.717029538409208</v>
      </c>
      <c r="L76">
        <v>251.3849275400874</v>
      </c>
      <c r="M76">
        <v>23.668811469591137</v>
      </c>
      <c r="N76">
        <v>35.926162526271646</v>
      </c>
      <c r="O76">
        <v>0</v>
      </c>
      <c r="P76">
        <v>41.882235290975899</v>
      </c>
      <c r="Q76">
        <v>6.375836802207008</v>
      </c>
      <c r="R76">
        <v>12.849010097150273</v>
      </c>
      <c r="S76">
        <v>8.0223165390986626</v>
      </c>
      <c r="T76">
        <v>0</v>
      </c>
      <c r="U76">
        <v>53.829683776628727</v>
      </c>
      <c r="V76">
        <v>5.6004083807797134</v>
      </c>
      <c r="W76">
        <v>7.1912514493094601</v>
      </c>
      <c r="X76">
        <v>38.830853324846025</v>
      </c>
      <c r="Y76">
        <v>0</v>
      </c>
      <c r="Z76">
        <v>0</v>
      </c>
      <c r="AA76">
        <v>7.3113782717595477</v>
      </c>
      <c r="AB76">
        <v>8.1265449124170299</v>
      </c>
      <c r="AC76">
        <v>5.9773735391984966</v>
      </c>
      <c r="AD76">
        <v>4.8904909120225417</v>
      </c>
      <c r="AE76">
        <v>13.295813009914422</v>
      </c>
      <c r="AF76">
        <v>4.9884399402817783</v>
      </c>
      <c r="AG76">
        <v>12.322217976706323</v>
      </c>
      <c r="AH76">
        <v>21.654249839803796</v>
      </c>
      <c r="AI76">
        <v>0</v>
      </c>
      <c r="AJ76">
        <v>0</v>
      </c>
      <c r="AK76">
        <v>15.932372392548526</v>
      </c>
      <c r="AL76">
        <v>0</v>
      </c>
      <c r="AM76">
        <v>4.8759550164370689</v>
      </c>
      <c r="AN76">
        <v>1.0002509249739093</v>
      </c>
      <c r="AO76">
        <v>0</v>
      </c>
      <c r="AP76">
        <v>0.15807047692122259</v>
      </c>
      <c r="AQ76">
        <v>8.805081280932999</v>
      </c>
      <c r="AR76">
        <v>15.666377269881025</v>
      </c>
      <c r="AS76">
        <v>9.9580446787726977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26.135081624037298</v>
      </c>
      <c r="BB76">
        <f t="shared" si="1"/>
        <v>599.10610555388928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4.717029538409208</v>
      </c>
      <c r="L77">
        <v>251.3851377016066</v>
      </c>
      <c r="M77">
        <v>23.668811469591137</v>
      </c>
      <c r="N77">
        <v>35.926162526271646</v>
      </c>
      <c r="O77">
        <v>0</v>
      </c>
      <c r="P77">
        <v>41.882235290975899</v>
      </c>
      <c r="Q77">
        <v>4.4665156018068508</v>
      </c>
      <c r="R77">
        <v>12.849010097150273</v>
      </c>
      <c r="S77">
        <v>8.0210993503032366</v>
      </c>
      <c r="T77">
        <v>0</v>
      </c>
      <c r="U77">
        <v>53.829683776628727</v>
      </c>
      <c r="V77">
        <v>5.6004083807797134</v>
      </c>
      <c r="W77">
        <v>7.1912514493094601</v>
      </c>
      <c r="X77">
        <v>33.087823338760529</v>
      </c>
      <c r="Y77">
        <v>0</v>
      </c>
      <c r="Z77">
        <v>0</v>
      </c>
      <c r="AA77">
        <v>13.002555092882487</v>
      </c>
      <c r="AB77">
        <v>8.1265449124170299</v>
      </c>
      <c r="AC77">
        <v>8.9662569351283636</v>
      </c>
      <c r="AD77">
        <v>7.3357369567418065</v>
      </c>
      <c r="AE77">
        <v>15.247448160926737</v>
      </c>
      <c r="AF77">
        <v>7.4826600589793362</v>
      </c>
      <c r="AG77">
        <v>12.322217976706323</v>
      </c>
      <c r="AH77">
        <v>30.934642583489872</v>
      </c>
      <c r="AI77">
        <v>0</v>
      </c>
      <c r="AJ77">
        <v>0</v>
      </c>
      <c r="AK77">
        <v>15.932372392548526</v>
      </c>
      <c r="AL77">
        <v>0</v>
      </c>
      <c r="AM77">
        <v>4.8759550164370689</v>
      </c>
      <c r="AN77">
        <v>1.0002509249739093</v>
      </c>
      <c r="AO77">
        <v>0</v>
      </c>
      <c r="AP77">
        <v>0.15807047692122259</v>
      </c>
      <c r="AQ77">
        <v>8.805081280932999</v>
      </c>
      <c r="AR77">
        <v>15.666377269881025</v>
      </c>
      <c r="AS77">
        <v>9.9580446787726977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26.85396621940405</v>
      </c>
      <c r="BB77">
        <f t="shared" si="1"/>
        <v>615.58541701992851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4.717029538409208</v>
      </c>
      <c r="L78">
        <v>251.3851377016066</v>
      </c>
      <c r="M78">
        <v>23.668811469591137</v>
      </c>
      <c r="N78">
        <v>35.926162526271646</v>
      </c>
      <c r="O78">
        <v>0</v>
      </c>
      <c r="P78">
        <v>41.882235290975899</v>
      </c>
      <c r="Q78">
        <v>4.4665156018068508</v>
      </c>
      <c r="R78">
        <v>12.849010097150273</v>
      </c>
      <c r="S78">
        <v>8.0211289941887145</v>
      </c>
      <c r="T78">
        <v>0</v>
      </c>
      <c r="U78">
        <v>53.829683776628727</v>
      </c>
      <c r="V78">
        <v>5.6004083807797134</v>
      </c>
      <c r="W78">
        <v>7.1912514493094601</v>
      </c>
      <c r="X78">
        <v>33.087823338760529</v>
      </c>
      <c r="Y78">
        <v>0</v>
      </c>
      <c r="Z78">
        <v>0</v>
      </c>
      <c r="AA78">
        <v>13.002555092882487</v>
      </c>
      <c r="AB78">
        <v>12.18981765856606</v>
      </c>
      <c r="AC78">
        <v>8.9662569351283636</v>
      </c>
      <c r="AD78">
        <v>11.248129568618241</v>
      </c>
      <c r="AE78">
        <v>15.247448160926737</v>
      </c>
      <c r="AF78">
        <v>7.9085025037758294</v>
      </c>
      <c r="AG78">
        <v>12.322217976706323</v>
      </c>
      <c r="AH78">
        <v>38.204283262888751</v>
      </c>
      <c r="AI78">
        <v>0</v>
      </c>
      <c r="AJ78">
        <v>0</v>
      </c>
      <c r="AK78">
        <v>15.932372392548526</v>
      </c>
      <c r="AL78">
        <v>0</v>
      </c>
      <c r="AM78">
        <v>4.8759550164370689</v>
      </c>
      <c r="AN78">
        <v>1.0002509249739093</v>
      </c>
      <c r="AO78">
        <v>0</v>
      </c>
      <c r="AP78">
        <v>0.15807047692122259</v>
      </c>
      <c r="AQ78">
        <v>8.805081280932999</v>
      </c>
      <c r="AR78">
        <v>16.34752410770194</v>
      </c>
      <c r="AS78">
        <v>9.9580446787726977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27.53749340289621</v>
      </c>
      <c r="BB78">
        <f t="shared" si="1"/>
        <v>631.25421480036357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4.717029538409208</v>
      </c>
      <c r="L79">
        <v>193.05907386012873</v>
      </c>
      <c r="M79">
        <v>23.668811469591137</v>
      </c>
      <c r="N79">
        <v>35.926162526271646</v>
      </c>
      <c r="O79">
        <v>0</v>
      </c>
      <c r="P79">
        <v>41.882235290975899</v>
      </c>
      <c r="Q79">
        <v>4.4665156018068508</v>
      </c>
      <c r="R79">
        <v>12.849010097150273</v>
      </c>
      <c r="S79">
        <v>8.0211289941887145</v>
      </c>
      <c r="T79">
        <v>0</v>
      </c>
      <c r="U79">
        <v>53.829683776628727</v>
      </c>
      <c r="V79">
        <v>5.6004083807797134</v>
      </c>
      <c r="W79">
        <v>7.1912514493094601</v>
      </c>
      <c r="X79">
        <v>33.087823338760529</v>
      </c>
      <c r="Y79">
        <v>0</v>
      </c>
      <c r="Z79">
        <v>0</v>
      </c>
      <c r="AA79">
        <v>13.002555092882487</v>
      </c>
      <c r="AB79">
        <v>12.18981765856606</v>
      </c>
      <c r="AC79">
        <v>8.9662569351283636</v>
      </c>
      <c r="AD79">
        <v>11.248129568618241</v>
      </c>
      <c r="AE79">
        <v>15.247448160926737</v>
      </c>
      <c r="AF79">
        <v>7.9085025037758294</v>
      </c>
      <c r="AG79">
        <v>12.322217976706323</v>
      </c>
      <c r="AH79">
        <v>45.845140229075348</v>
      </c>
      <c r="AI79">
        <v>0.98188600726361919</v>
      </c>
      <c r="AJ79">
        <v>0</v>
      </c>
      <c r="AK79">
        <v>15.932372392548526</v>
      </c>
      <c r="AL79">
        <v>0</v>
      </c>
      <c r="AM79">
        <v>4.8759550164370689</v>
      </c>
      <c r="AN79">
        <v>1.0002509249739093</v>
      </c>
      <c r="AO79">
        <v>0</v>
      </c>
      <c r="AP79">
        <v>0.15807047692122259</v>
      </c>
      <c r="AQ79">
        <v>8.805081280932999</v>
      </c>
      <c r="AR79">
        <v>16.34752410770194</v>
      </c>
      <c r="AS79">
        <v>9.9580446787726977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25.459894590612684</v>
      </c>
      <c r="BB79">
        <f t="shared" si="1"/>
        <v>583.62849274461939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4.717029538409208</v>
      </c>
      <c r="L80">
        <v>193.05907386012873</v>
      </c>
      <c r="M80">
        <v>23.668811469591137</v>
      </c>
      <c r="N80">
        <v>35.926162526271646</v>
      </c>
      <c r="O80">
        <v>0</v>
      </c>
      <c r="P80">
        <v>41.882235290975899</v>
      </c>
      <c r="Q80">
        <v>4.7918181568511127</v>
      </c>
      <c r="R80">
        <v>12.849010097150273</v>
      </c>
      <c r="S80">
        <v>8.0211289941887145</v>
      </c>
      <c r="T80">
        <v>0</v>
      </c>
      <c r="U80">
        <v>53.829683776628727</v>
      </c>
      <c r="V80">
        <v>5.6004083807797134</v>
      </c>
      <c r="W80">
        <v>7.1912514493094601</v>
      </c>
      <c r="X80">
        <v>33.087823338760529</v>
      </c>
      <c r="Y80">
        <v>0</v>
      </c>
      <c r="Z80">
        <v>0</v>
      </c>
      <c r="AA80">
        <v>13.002555092882487</v>
      </c>
      <c r="AB80">
        <v>12.18981765856606</v>
      </c>
      <c r="AC80">
        <v>8.9662569351283636</v>
      </c>
      <c r="AD80">
        <v>11.248129568618241</v>
      </c>
      <c r="AE80">
        <v>15.247448160926737</v>
      </c>
      <c r="AF80">
        <v>7.9085025037758294</v>
      </c>
      <c r="AG80">
        <v>12.322217976706323</v>
      </c>
      <c r="AH80">
        <v>45.845140229075348</v>
      </c>
      <c r="AI80">
        <v>1.963772601481945</v>
      </c>
      <c r="AJ80">
        <v>0</v>
      </c>
      <c r="AK80">
        <v>15.932372392548526</v>
      </c>
      <c r="AL80">
        <v>0</v>
      </c>
      <c r="AM80">
        <v>4.8759550164370689</v>
      </c>
      <c r="AN80">
        <v>1.0002509249739093</v>
      </c>
      <c r="AO80">
        <v>0</v>
      </c>
      <c r="AP80">
        <v>0.15807047692122259</v>
      </c>
      <c r="AQ80">
        <v>8.805081280932999</v>
      </c>
      <c r="AR80">
        <v>15.666377269881025</v>
      </c>
      <c r="AS80">
        <v>9.9580446787726977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25.486063159230945</v>
      </c>
      <c r="BB80">
        <f t="shared" si="1"/>
        <v>584.22836648744283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4.717029538409208</v>
      </c>
      <c r="L81">
        <v>193.05907386012873</v>
      </c>
      <c r="M81">
        <v>23.668811469591137</v>
      </c>
      <c r="N81">
        <v>35.926162526271646</v>
      </c>
      <c r="O81">
        <v>0</v>
      </c>
      <c r="P81">
        <v>41.882235290975899</v>
      </c>
      <c r="Q81">
        <v>5.0966067944286184</v>
      </c>
      <c r="R81">
        <v>12.849010097150273</v>
      </c>
      <c r="S81">
        <v>8.0211289941887145</v>
      </c>
      <c r="T81">
        <v>0</v>
      </c>
      <c r="U81">
        <v>53.829683776628727</v>
      </c>
      <c r="V81">
        <v>5.6004083807797134</v>
      </c>
      <c r="W81">
        <v>7.1912514493094601</v>
      </c>
      <c r="X81">
        <v>33.087823338760529</v>
      </c>
      <c r="Y81">
        <v>0</v>
      </c>
      <c r="Z81">
        <v>0</v>
      </c>
      <c r="AA81">
        <v>13.002555092882487</v>
      </c>
      <c r="AB81">
        <v>12.18981765856606</v>
      </c>
      <c r="AC81">
        <v>8.9662569351283636</v>
      </c>
      <c r="AD81">
        <v>11.248129568618241</v>
      </c>
      <c r="AE81">
        <v>15.247448160926737</v>
      </c>
      <c r="AF81">
        <v>7.9085025037758294</v>
      </c>
      <c r="AG81">
        <v>12.322217976706323</v>
      </c>
      <c r="AH81">
        <v>45.845140229075348</v>
      </c>
      <c r="AI81">
        <v>10.089076410978919</v>
      </c>
      <c r="AJ81">
        <v>0</v>
      </c>
      <c r="AK81">
        <v>15.932372392548526</v>
      </c>
      <c r="AL81">
        <v>0</v>
      </c>
      <c r="AM81">
        <v>4.8759550164370689</v>
      </c>
      <c r="AN81">
        <v>1.0002509249739093</v>
      </c>
      <c r="AO81">
        <v>0</v>
      </c>
      <c r="AP81">
        <v>0.15807047692122259</v>
      </c>
      <c r="AQ81">
        <v>8.805081280932999</v>
      </c>
      <c r="AR81">
        <v>15.666377269881025</v>
      </c>
      <c r="AS81">
        <v>9.9580446787726977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25.838441023518655</v>
      </c>
      <c r="BB81">
        <f t="shared" si="1"/>
        <v>592.30608107022965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4.717029538409208</v>
      </c>
      <c r="L82">
        <v>193.05907386012873</v>
      </c>
      <c r="M82">
        <v>23.668811469591137</v>
      </c>
      <c r="N82">
        <v>35.926162526271646</v>
      </c>
      <c r="O82">
        <v>0</v>
      </c>
      <c r="P82">
        <v>41.882235290975899</v>
      </c>
      <c r="Q82">
        <v>5.2277950863971139</v>
      </c>
      <c r="R82">
        <v>12.849010097150273</v>
      </c>
      <c r="S82">
        <v>8.0211289941887145</v>
      </c>
      <c r="T82">
        <v>0</v>
      </c>
      <c r="U82">
        <v>53.829683776628727</v>
      </c>
      <c r="V82">
        <v>5.6004083807797134</v>
      </c>
      <c r="W82">
        <v>7.1912514493094601</v>
      </c>
      <c r="X82">
        <v>33.087823338760529</v>
      </c>
      <c r="Y82">
        <v>0</v>
      </c>
      <c r="Z82">
        <v>0</v>
      </c>
      <c r="AA82">
        <v>13.002555092882487</v>
      </c>
      <c r="AB82">
        <v>12.18981765856606</v>
      </c>
      <c r="AC82">
        <v>8.9662569351283636</v>
      </c>
      <c r="AD82">
        <v>11.248129568618241</v>
      </c>
      <c r="AE82">
        <v>15.247448160926737</v>
      </c>
      <c r="AF82">
        <v>7.9085025037758294</v>
      </c>
      <c r="AG82">
        <v>12.322217976706323</v>
      </c>
      <c r="AH82">
        <v>45.845140229075348</v>
      </c>
      <c r="AI82">
        <v>15.133614616468375</v>
      </c>
      <c r="AJ82">
        <v>0</v>
      </c>
      <c r="AK82">
        <v>15.932372392548526</v>
      </c>
      <c r="AL82">
        <v>0</v>
      </c>
      <c r="AM82">
        <v>4.8759550164370689</v>
      </c>
      <c r="AN82">
        <v>1.0002509249739093</v>
      </c>
      <c r="AO82">
        <v>0</v>
      </c>
      <c r="AP82">
        <v>0.15807047692122259</v>
      </c>
      <c r="AQ82">
        <v>8.805081280932999</v>
      </c>
      <c r="AR82">
        <v>15.666377269881025</v>
      </c>
      <c r="AS82">
        <v>9.9580446787726977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26.054786391112401</v>
      </c>
      <c r="BB82">
        <f t="shared" si="1"/>
        <v>597.26546220009368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4.717029538409208</v>
      </c>
      <c r="L83">
        <v>193.05907386012873</v>
      </c>
      <c r="M83">
        <v>23.668811469591137</v>
      </c>
      <c r="N83">
        <v>35.926162526271646</v>
      </c>
      <c r="O83">
        <v>0</v>
      </c>
      <c r="P83">
        <v>41.882235290975899</v>
      </c>
      <c r="Q83">
        <v>5.4037302659335236</v>
      </c>
      <c r="R83">
        <v>12.849010097150273</v>
      </c>
      <c r="S83">
        <v>8.0211289941887145</v>
      </c>
      <c r="T83">
        <v>0</v>
      </c>
      <c r="U83">
        <v>53.829683776628727</v>
      </c>
      <c r="V83">
        <v>5.6004083807797134</v>
      </c>
      <c r="W83">
        <v>7.1912514493094601</v>
      </c>
      <c r="X83">
        <v>33.087823338760529</v>
      </c>
      <c r="Y83">
        <v>0</v>
      </c>
      <c r="Z83">
        <v>0</v>
      </c>
      <c r="AA83">
        <v>13.002555092882487</v>
      </c>
      <c r="AB83">
        <v>12.18981765856606</v>
      </c>
      <c r="AC83">
        <v>8.9662569351283636</v>
      </c>
      <c r="AD83">
        <v>11.248129568618241</v>
      </c>
      <c r="AE83">
        <v>15.247448160926737</v>
      </c>
      <c r="AF83">
        <v>7.9085025037758294</v>
      </c>
      <c r="AG83">
        <v>12.322217976706323</v>
      </c>
      <c r="AH83">
        <v>45.845140229075348</v>
      </c>
      <c r="AI83">
        <v>15.133614616468375</v>
      </c>
      <c r="AJ83">
        <v>0</v>
      </c>
      <c r="AK83">
        <v>15.932372392548526</v>
      </c>
      <c r="AL83">
        <v>0</v>
      </c>
      <c r="AM83">
        <v>4.8759550164370689</v>
      </c>
      <c r="AN83">
        <v>1.0002509249739093</v>
      </c>
      <c r="AO83">
        <v>0</v>
      </c>
      <c r="AP83">
        <v>0.35565881320558063</v>
      </c>
      <c r="AQ83">
        <v>8.805081280932999</v>
      </c>
      <c r="AR83">
        <v>15.666377269881025</v>
      </c>
      <c r="AS83">
        <v>9.9580446787726977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26.070399674073705</v>
      </c>
      <c r="BB83">
        <f t="shared" si="1"/>
        <v>597.62337243295326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4.717029538409208</v>
      </c>
      <c r="L84">
        <v>193.05907386012873</v>
      </c>
      <c r="M84">
        <v>23.668811469591137</v>
      </c>
      <c r="N84">
        <v>35.926162526271646</v>
      </c>
      <c r="O84">
        <v>0</v>
      </c>
      <c r="P84">
        <v>41.882235290975899</v>
      </c>
      <c r="Q84">
        <v>5.6151619538066679</v>
      </c>
      <c r="R84">
        <v>12.849010097150273</v>
      </c>
      <c r="S84">
        <v>8.0211289941887145</v>
      </c>
      <c r="T84">
        <v>0</v>
      </c>
      <c r="U84">
        <v>53.829683776628727</v>
      </c>
      <c r="V84">
        <v>5.6004083807797134</v>
      </c>
      <c r="W84">
        <v>7.1912514493094601</v>
      </c>
      <c r="X84">
        <v>33.087823338760529</v>
      </c>
      <c r="Y84">
        <v>0</v>
      </c>
      <c r="Z84">
        <v>0</v>
      </c>
      <c r="AA84">
        <v>13.002555092882487</v>
      </c>
      <c r="AB84">
        <v>12.18981765856606</v>
      </c>
      <c r="AC84">
        <v>8.9662569351283636</v>
      </c>
      <c r="AD84">
        <v>11.248129568618241</v>
      </c>
      <c r="AE84">
        <v>15.247448160926737</v>
      </c>
      <c r="AF84">
        <v>7.9085025037758294</v>
      </c>
      <c r="AG84">
        <v>12.322217976706323</v>
      </c>
      <c r="AH84">
        <v>45.845140229075348</v>
      </c>
      <c r="AI84">
        <v>15.133614616468375</v>
      </c>
      <c r="AJ84">
        <v>0</v>
      </c>
      <c r="AK84">
        <v>15.932372392548526</v>
      </c>
      <c r="AL84">
        <v>0</v>
      </c>
      <c r="AM84">
        <v>4.8759550164370689</v>
      </c>
      <c r="AN84">
        <v>1.0002509249739093</v>
      </c>
      <c r="AO84">
        <v>0</v>
      </c>
      <c r="AP84">
        <v>0.35565881320558063</v>
      </c>
      <c r="AQ84">
        <v>8.805081280932999</v>
      </c>
      <c r="AR84">
        <v>15.666377269881025</v>
      </c>
      <c r="AS84">
        <v>9.9580446787726977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26.079237518626805</v>
      </c>
      <c r="BB84">
        <f t="shared" si="1"/>
        <v>597.82596627627322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4.717029538409208</v>
      </c>
      <c r="L85">
        <v>193.05907386012873</v>
      </c>
      <c r="M85">
        <v>23.668811469591137</v>
      </c>
      <c r="N85">
        <v>35.926162526271646</v>
      </c>
      <c r="O85">
        <v>0</v>
      </c>
      <c r="P85">
        <v>41.882235290975899</v>
      </c>
      <c r="Q85">
        <v>5.8314310132592535</v>
      </c>
      <c r="R85">
        <v>12.849010097150273</v>
      </c>
      <c r="S85">
        <v>8.0211289941887145</v>
      </c>
      <c r="T85">
        <v>0</v>
      </c>
      <c r="U85">
        <v>53.829683776628727</v>
      </c>
      <c r="V85">
        <v>5.6004083807797134</v>
      </c>
      <c r="W85">
        <v>7.1912514493094601</v>
      </c>
      <c r="X85">
        <v>33.087823338760529</v>
      </c>
      <c r="Y85">
        <v>0</v>
      </c>
      <c r="Z85">
        <v>0</v>
      </c>
      <c r="AA85">
        <v>13.002555092882487</v>
      </c>
      <c r="AB85">
        <v>12.18981765856606</v>
      </c>
      <c r="AC85">
        <v>8.9662569351283636</v>
      </c>
      <c r="AD85">
        <v>8.43609725005218</v>
      </c>
      <c r="AE85">
        <v>15.247448160926737</v>
      </c>
      <c r="AF85">
        <v>7.9085025037758294</v>
      </c>
      <c r="AG85">
        <v>12.322217976706323</v>
      </c>
      <c r="AH85">
        <v>45.845140229075348</v>
      </c>
      <c r="AI85">
        <v>15.133614616468375</v>
      </c>
      <c r="AJ85">
        <v>0</v>
      </c>
      <c r="AK85">
        <v>15.932372392548526</v>
      </c>
      <c r="AL85">
        <v>0</v>
      </c>
      <c r="AM85">
        <v>4.8759550164370689</v>
      </c>
      <c r="AN85">
        <v>1.0002509249739093</v>
      </c>
      <c r="AO85">
        <v>0</v>
      </c>
      <c r="AP85">
        <v>0.35565881320558063</v>
      </c>
      <c r="AQ85">
        <v>8.805081280932999</v>
      </c>
      <c r="AR85">
        <v>15.666377269881025</v>
      </c>
      <c r="AS85">
        <v>9.9580446787726977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25.970734614395859</v>
      </c>
      <c r="BB85">
        <f t="shared" si="1"/>
        <v>595.33870592139067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4.717029538409208</v>
      </c>
      <c r="L86">
        <v>193.05907386012873</v>
      </c>
      <c r="M86">
        <v>23.668811469591137</v>
      </c>
      <c r="N86">
        <v>35.926162526271646</v>
      </c>
      <c r="O86">
        <v>0</v>
      </c>
      <c r="P86">
        <v>41.882235290975899</v>
      </c>
      <c r="Q86">
        <v>6.0524365872719121</v>
      </c>
      <c r="R86">
        <v>12.849010097150273</v>
      </c>
      <c r="S86">
        <v>8.0211289941887145</v>
      </c>
      <c r="T86">
        <v>0</v>
      </c>
      <c r="U86">
        <v>53.829683776628727</v>
      </c>
      <c r="V86">
        <v>5.6004083807797134</v>
      </c>
      <c r="W86">
        <v>7.1912514493094601</v>
      </c>
      <c r="X86">
        <v>33.087823338760529</v>
      </c>
      <c r="Y86">
        <v>0</v>
      </c>
      <c r="Z86">
        <v>0</v>
      </c>
      <c r="AA86">
        <v>13.002555092882487</v>
      </c>
      <c r="AB86">
        <v>12.18981765856606</v>
      </c>
      <c r="AC86">
        <v>8.9662569351283636</v>
      </c>
      <c r="AD86">
        <v>4.8904909120225417</v>
      </c>
      <c r="AE86">
        <v>15.247448160926737</v>
      </c>
      <c r="AF86">
        <v>7.6043294562554786</v>
      </c>
      <c r="AG86">
        <v>12.322217976706323</v>
      </c>
      <c r="AH86">
        <v>37.121570974744309</v>
      </c>
      <c r="AI86">
        <v>10.089076410978919</v>
      </c>
      <c r="AJ86">
        <v>0</v>
      </c>
      <c r="AK86">
        <v>15.932372392548526</v>
      </c>
      <c r="AL86">
        <v>0</v>
      </c>
      <c r="AM86">
        <v>4.8759550164370689</v>
      </c>
      <c r="AN86">
        <v>1.0002509249739093</v>
      </c>
      <c r="AO86">
        <v>0</v>
      </c>
      <c r="AP86">
        <v>0.35565881320558063</v>
      </c>
      <c r="AQ86">
        <v>8.805081280932999</v>
      </c>
      <c r="AR86">
        <v>15.666377269881025</v>
      </c>
      <c r="AS86">
        <v>9.9580446787726977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25.243544977253109</v>
      </c>
      <c r="BB86">
        <f t="shared" si="1"/>
        <v>578.66901428717551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4.717029538409208</v>
      </c>
      <c r="L87">
        <v>194.67515011949297</v>
      </c>
      <c r="M87">
        <v>23.668811469591137</v>
      </c>
      <c r="N87">
        <v>35.926162526271646</v>
      </c>
      <c r="O87">
        <v>0</v>
      </c>
      <c r="P87">
        <v>41.882235290975899</v>
      </c>
      <c r="Q87">
        <v>4.2645320208323065</v>
      </c>
      <c r="R87">
        <v>12.849010097150273</v>
      </c>
      <c r="S87">
        <v>8.0211289941887145</v>
      </c>
      <c r="T87">
        <v>0</v>
      </c>
      <c r="U87">
        <v>53.829683776628727</v>
      </c>
      <c r="V87">
        <v>5.6004083807797134</v>
      </c>
      <c r="W87">
        <v>7.1912514493094601</v>
      </c>
      <c r="X87">
        <v>33.087823338760529</v>
      </c>
      <c r="Y87">
        <v>0</v>
      </c>
      <c r="Z87">
        <v>2.002145357962847</v>
      </c>
      <c r="AA87">
        <v>8.6683701686495507</v>
      </c>
      <c r="AB87">
        <v>12.18981765856606</v>
      </c>
      <c r="AC87">
        <v>8.9662569351283636</v>
      </c>
      <c r="AD87">
        <v>4.8904909120225417</v>
      </c>
      <c r="AE87">
        <v>15.247448160926737</v>
      </c>
      <c r="AF87">
        <v>7.6043294562554786</v>
      </c>
      <c r="AG87">
        <v>12.322217976706323</v>
      </c>
      <c r="AH87">
        <v>37.121570974744309</v>
      </c>
      <c r="AI87">
        <v>1.963772601481945</v>
      </c>
      <c r="AJ87">
        <v>0</v>
      </c>
      <c r="AK87">
        <v>15.932372392548526</v>
      </c>
      <c r="AL87">
        <v>0</v>
      </c>
      <c r="AM87">
        <v>4.8759550164370689</v>
      </c>
      <c r="AN87">
        <v>1.0002509249739093</v>
      </c>
      <c r="AO87">
        <v>0</v>
      </c>
      <c r="AP87">
        <v>0.35565881320558063</v>
      </c>
      <c r="AQ87">
        <v>8.805081280932999</v>
      </c>
      <c r="AR87">
        <v>15.666377269881025</v>
      </c>
      <c r="AS87">
        <v>9.9580446787726977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24.799245600910297</v>
      </c>
      <c r="BB87">
        <f t="shared" si="1"/>
        <v>568.48414198067599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4.717029538409208</v>
      </c>
      <c r="L88">
        <v>194.67515011949297</v>
      </c>
      <c r="M88">
        <v>23.668811469591137</v>
      </c>
      <c r="N88">
        <v>35.926162526271646</v>
      </c>
      <c r="O88">
        <v>0</v>
      </c>
      <c r="P88">
        <v>41.882235290975899</v>
      </c>
      <c r="Q88">
        <v>4.4252882611382391</v>
      </c>
      <c r="R88">
        <v>12.849010097150273</v>
      </c>
      <c r="S88">
        <v>8.0211289941887145</v>
      </c>
      <c r="T88">
        <v>0</v>
      </c>
      <c r="U88">
        <v>53.829683776628727</v>
      </c>
      <c r="V88">
        <v>5.6004083807797134</v>
      </c>
      <c r="W88">
        <v>7.1912514493094601</v>
      </c>
      <c r="X88">
        <v>33.087823338760529</v>
      </c>
      <c r="Y88">
        <v>0</v>
      </c>
      <c r="Z88">
        <v>2.002145357962847</v>
      </c>
      <c r="AA88">
        <v>8.6683701686495507</v>
      </c>
      <c r="AB88">
        <v>12.18981765856606</v>
      </c>
      <c r="AC88">
        <v>8.9662569351283636</v>
      </c>
      <c r="AD88">
        <v>4.8904909120225417</v>
      </c>
      <c r="AE88">
        <v>15.247448160926737</v>
      </c>
      <c r="AF88">
        <v>7.6043294562554786</v>
      </c>
      <c r="AG88">
        <v>12.322217976706323</v>
      </c>
      <c r="AH88">
        <v>37.121570974744309</v>
      </c>
      <c r="AI88">
        <v>0.98188600726361919</v>
      </c>
      <c r="AJ88">
        <v>0</v>
      </c>
      <c r="AK88">
        <v>15.932372392548526</v>
      </c>
      <c r="AL88">
        <v>0</v>
      </c>
      <c r="AM88">
        <v>4.8759550164370689</v>
      </c>
      <c r="AN88">
        <v>1.0002509249739093</v>
      </c>
      <c r="AO88">
        <v>0</v>
      </c>
      <c r="AP88">
        <v>0.35565881320558063</v>
      </c>
      <c r="AQ88">
        <v>8.805081280932999</v>
      </c>
      <c r="AR88">
        <v>15.666377269881025</v>
      </c>
      <c r="AS88">
        <v>9.9580446787726977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24.764922352116756</v>
      </c>
      <c r="BB88">
        <f t="shared" si="1"/>
        <v>567.6973348755572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4.717029538409208</v>
      </c>
      <c r="L89">
        <v>194.67515011949297</v>
      </c>
      <c r="M89">
        <v>23.668811469591137</v>
      </c>
      <c r="N89">
        <v>35.926162526271646</v>
      </c>
      <c r="O89">
        <v>0</v>
      </c>
      <c r="P89">
        <v>41.882235290975899</v>
      </c>
      <c r="Q89">
        <v>4.717855125237568</v>
      </c>
      <c r="R89">
        <v>12.849010097150273</v>
      </c>
      <c r="S89">
        <v>8.0211289941887145</v>
      </c>
      <c r="T89">
        <v>0</v>
      </c>
      <c r="U89">
        <v>53.829683776628727</v>
      </c>
      <c r="V89">
        <v>5.6004083807797134</v>
      </c>
      <c r="W89">
        <v>7.1912514493094601</v>
      </c>
      <c r="X89">
        <v>33.087823338760529</v>
      </c>
      <c r="Y89">
        <v>0</v>
      </c>
      <c r="Z89">
        <v>2.002145357962847</v>
      </c>
      <c r="AA89">
        <v>8.6683701686495507</v>
      </c>
      <c r="AB89">
        <v>12.18981765856606</v>
      </c>
      <c r="AC89">
        <v>8.9662569351283636</v>
      </c>
      <c r="AD89">
        <v>4.8904909120225417</v>
      </c>
      <c r="AE89">
        <v>15.247448160926737</v>
      </c>
      <c r="AF89">
        <v>7.6043294562554786</v>
      </c>
      <c r="AG89">
        <v>12.322217976706323</v>
      </c>
      <c r="AH89">
        <v>38.204283262888751</v>
      </c>
      <c r="AI89">
        <v>0</v>
      </c>
      <c r="AJ89">
        <v>0</v>
      </c>
      <c r="AK89">
        <v>15.932372392548526</v>
      </c>
      <c r="AL89">
        <v>0</v>
      </c>
      <c r="AM89">
        <v>4.8759550164370689</v>
      </c>
      <c r="AN89">
        <v>1.0002509249739093</v>
      </c>
      <c r="AO89">
        <v>0</v>
      </c>
      <c r="AP89">
        <v>0.35565881320558063</v>
      </c>
      <c r="AQ89">
        <v>8.805081280932999</v>
      </c>
      <c r="AR89">
        <v>15.666377269881025</v>
      </c>
      <c r="AS89">
        <v>9.9580446787726977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24.781366185576921</v>
      </c>
      <c r="BB89">
        <f t="shared" si="1"/>
        <v>568.07428418707718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4.717029538409208</v>
      </c>
      <c r="L90">
        <v>194.67515011949297</v>
      </c>
      <c r="M90">
        <v>23.668811469591137</v>
      </c>
      <c r="N90">
        <v>35.926162526271646</v>
      </c>
      <c r="O90">
        <v>0</v>
      </c>
      <c r="P90">
        <v>41.882235290975899</v>
      </c>
      <c r="Q90">
        <v>4.7889779447575309</v>
      </c>
      <c r="R90">
        <v>12.849010097150273</v>
      </c>
      <c r="S90">
        <v>8.0211289941887145</v>
      </c>
      <c r="T90">
        <v>0</v>
      </c>
      <c r="U90">
        <v>53.829683776628727</v>
      </c>
      <c r="V90">
        <v>5.6004083807797134</v>
      </c>
      <c r="W90">
        <v>7.1912514493094601</v>
      </c>
      <c r="X90">
        <v>33.087823338760529</v>
      </c>
      <c r="Y90">
        <v>0</v>
      </c>
      <c r="Z90">
        <v>4.0436550578167392</v>
      </c>
      <c r="AA90">
        <v>8.6683701686495507</v>
      </c>
      <c r="AB90">
        <v>12.18981765856606</v>
      </c>
      <c r="AC90">
        <v>8.9662569351283636</v>
      </c>
      <c r="AD90">
        <v>4.8904909120225417</v>
      </c>
      <c r="AE90">
        <v>15.247448160926737</v>
      </c>
      <c r="AF90">
        <v>7.6043294562554786</v>
      </c>
      <c r="AG90">
        <v>12.322217976706323</v>
      </c>
      <c r="AH90">
        <v>38.204283262888751</v>
      </c>
      <c r="AI90">
        <v>0</v>
      </c>
      <c r="AJ90">
        <v>0</v>
      </c>
      <c r="AK90">
        <v>15.932372392548526</v>
      </c>
      <c r="AL90">
        <v>0</v>
      </c>
      <c r="AM90">
        <v>4.8759550164370689</v>
      </c>
      <c r="AN90">
        <v>1.0002509249739093</v>
      </c>
      <c r="AO90">
        <v>0</v>
      </c>
      <c r="AP90">
        <v>0.35565881320558063</v>
      </c>
      <c r="AQ90">
        <v>8.805081280932999</v>
      </c>
      <c r="AR90">
        <v>15.666377269881025</v>
      </c>
      <c r="AS90">
        <v>9.9580446787726977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24.869674224886744</v>
      </c>
      <c r="BB90">
        <f t="shared" si="1"/>
        <v>570.09860866714121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4.717029538409208</v>
      </c>
      <c r="L91">
        <v>197.09501432195651</v>
      </c>
      <c r="M91">
        <v>23.668811469591137</v>
      </c>
      <c r="N91">
        <v>35.926162526271646</v>
      </c>
      <c r="O91">
        <v>0</v>
      </c>
      <c r="P91">
        <v>41.882235290975899</v>
      </c>
      <c r="Q91">
        <v>5.1136839933568892</v>
      </c>
      <c r="R91">
        <v>12.849010097150273</v>
      </c>
      <c r="S91">
        <v>8.0211289941887145</v>
      </c>
      <c r="T91">
        <v>0</v>
      </c>
      <c r="U91">
        <v>53.829683776628727</v>
      </c>
      <c r="V91">
        <v>5.6004083807797134</v>
      </c>
      <c r="W91">
        <v>6.9599802182155628</v>
      </c>
      <c r="X91">
        <v>33.087823338760529</v>
      </c>
      <c r="Y91">
        <v>0</v>
      </c>
      <c r="Z91">
        <v>6.0654824266332703</v>
      </c>
      <c r="AA91">
        <v>13.002555092882487</v>
      </c>
      <c r="AB91">
        <v>12.18981765856606</v>
      </c>
      <c r="AC91">
        <v>8.9662569351283636</v>
      </c>
      <c r="AD91">
        <v>4.8904909120225417</v>
      </c>
      <c r="AE91">
        <v>15.247448160926737</v>
      </c>
      <c r="AF91">
        <v>7.9085025037758294</v>
      </c>
      <c r="AG91">
        <v>12.322217976706323</v>
      </c>
      <c r="AH91">
        <v>28.769217379983299</v>
      </c>
      <c r="AI91">
        <v>0</v>
      </c>
      <c r="AJ91">
        <v>0</v>
      </c>
      <c r="AK91">
        <v>15.932372392548526</v>
      </c>
      <c r="AL91">
        <v>0</v>
      </c>
      <c r="AM91">
        <v>4.8759550164370689</v>
      </c>
      <c r="AN91">
        <v>1.0002509249739093</v>
      </c>
      <c r="AO91">
        <v>0</v>
      </c>
      <c r="AP91">
        <v>0.35565881320558063</v>
      </c>
      <c r="AQ91">
        <v>8.805081280932999</v>
      </c>
      <c r="AR91">
        <v>15.666377269881025</v>
      </c>
      <c r="AS91">
        <v>9.9580446787726977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24.858740117251827</v>
      </c>
      <c r="BB91">
        <f t="shared" si="1"/>
        <v>569.84796125240939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4.717029538409208</v>
      </c>
      <c r="L92">
        <v>197.09501432195651</v>
      </c>
      <c r="M92">
        <v>23.668811469591137</v>
      </c>
      <c r="N92">
        <v>35.926162526271646</v>
      </c>
      <c r="O92">
        <v>0</v>
      </c>
      <c r="P92">
        <v>41.882235290975899</v>
      </c>
      <c r="Q92">
        <v>5.4653051591825736</v>
      </c>
      <c r="R92">
        <v>12.849010097150273</v>
      </c>
      <c r="S92">
        <v>8.0211289941887145</v>
      </c>
      <c r="T92">
        <v>0</v>
      </c>
      <c r="U92">
        <v>53.829683776628727</v>
      </c>
      <c r="V92">
        <v>5.6004083807797134</v>
      </c>
      <c r="W92">
        <v>6.9599802182155628</v>
      </c>
      <c r="X92">
        <v>33.087823338760529</v>
      </c>
      <c r="Y92">
        <v>0</v>
      </c>
      <c r="Z92">
        <v>6.0654824266332703</v>
      </c>
      <c r="AA92">
        <v>13.002555092882487</v>
      </c>
      <c r="AB92">
        <v>12.18981765856606</v>
      </c>
      <c r="AC92">
        <v>8.9662569351283636</v>
      </c>
      <c r="AD92">
        <v>4.8904909120225417</v>
      </c>
      <c r="AE92">
        <v>15.247448160926737</v>
      </c>
      <c r="AF92">
        <v>7.9085025037758294</v>
      </c>
      <c r="AG92">
        <v>12.322217976706323</v>
      </c>
      <c r="AH92">
        <v>28.769217379983299</v>
      </c>
      <c r="AI92">
        <v>0</v>
      </c>
      <c r="AJ92">
        <v>0</v>
      </c>
      <c r="AK92">
        <v>15.932372392548526</v>
      </c>
      <c r="AL92">
        <v>0</v>
      </c>
      <c r="AM92">
        <v>4.8759550164370689</v>
      </c>
      <c r="AN92">
        <v>1.0002509249739093</v>
      </c>
      <c r="AO92">
        <v>0</v>
      </c>
      <c r="AP92">
        <v>0.35565881320558063</v>
      </c>
      <c r="AQ92">
        <v>8.805081280932999</v>
      </c>
      <c r="AR92">
        <v>15.666377269881025</v>
      </c>
      <c r="AS92">
        <v>9.9580446787726977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24.873437881983342</v>
      </c>
      <c r="BB92">
        <f t="shared" si="1"/>
        <v>570.18488465350356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4.717029538409208</v>
      </c>
      <c r="L93">
        <v>194.67515011949297</v>
      </c>
      <c r="M93">
        <v>23.668811469591137</v>
      </c>
      <c r="N93">
        <v>35.926162526271646</v>
      </c>
      <c r="O93">
        <v>0</v>
      </c>
      <c r="P93">
        <v>41.882235290975899</v>
      </c>
      <c r="Q93">
        <v>5.7290070376521189</v>
      </c>
      <c r="R93">
        <v>12.849010097150273</v>
      </c>
      <c r="S93">
        <v>8.0211289941887145</v>
      </c>
      <c r="T93">
        <v>0</v>
      </c>
      <c r="U93">
        <v>53.829683776628727</v>
      </c>
      <c r="V93">
        <v>5.6004083807797134</v>
      </c>
      <c r="W93">
        <v>6.9599802182155628</v>
      </c>
      <c r="X93">
        <v>33.087823338760529</v>
      </c>
      <c r="Y93">
        <v>0</v>
      </c>
      <c r="Z93">
        <v>6.0654824266332703</v>
      </c>
      <c r="AA93">
        <v>13.002555092882487</v>
      </c>
      <c r="AB93">
        <v>12.18981765856606</v>
      </c>
      <c r="AC93">
        <v>8.9662569351283636</v>
      </c>
      <c r="AD93">
        <v>4.8904909120225417</v>
      </c>
      <c r="AE93">
        <v>15.247448160926737</v>
      </c>
      <c r="AF93">
        <v>7.9085025037758294</v>
      </c>
      <c r="AG93">
        <v>12.322217976706323</v>
      </c>
      <c r="AH93">
        <v>28.769217379983299</v>
      </c>
      <c r="AI93">
        <v>0</v>
      </c>
      <c r="AJ93">
        <v>0</v>
      </c>
      <c r="AK93">
        <v>15.932372392548526</v>
      </c>
      <c r="AL93">
        <v>0</v>
      </c>
      <c r="AM93">
        <v>4.8759550164370689</v>
      </c>
      <c r="AN93">
        <v>1.0002509249739093</v>
      </c>
      <c r="AO93">
        <v>0</v>
      </c>
      <c r="AP93">
        <v>0.47421175094077417</v>
      </c>
      <c r="AQ93">
        <v>8.805081280932999</v>
      </c>
      <c r="AR93">
        <v>15.666377269881025</v>
      </c>
      <c r="AS93">
        <v>9.9580446787726977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24.788265809637721</v>
      </c>
      <c r="BB93">
        <f t="shared" si="1"/>
        <v>568.23244733959041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4.717029538409208</v>
      </c>
      <c r="L94">
        <v>194.67515011949297</v>
      </c>
      <c r="M94">
        <v>23.668811469591137</v>
      </c>
      <c r="N94">
        <v>35.926162526271646</v>
      </c>
      <c r="O94">
        <v>0</v>
      </c>
      <c r="P94">
        <v>41.882235290975899</v>
      </c>
      <c r="Q94">
        <v>6.0070321132288749</v>
      </c>
      <c r="R94">
        <v>12.849010097150273</v>
      </c>
      <c r="S94">
        <v>8.0211289941887145</v>
      </c>
      <c r="T94">
        <v>0</v>
      </c>
      <c r="U94">
        <v>53.829683776628727</v>
      </c>
      <c r="V94">
        <v>5.6004083807797134</v>
      </c>
      <c r="W94">
        <v>6.9599802182155628</v>
      </c>
      <c r="X94">
        <v>33.087823338760529</v>
      </c>
      <c r="Y94">
        <v>0</v>
      </c>
      <c r="Z94">
        <v>6.0654824266332703</v>
      </c>
      <c r="AA94">
        <v>13.002555092882487</v>
      </c>
      <c r="AB94">
        <v>12.18981765856606</v>
      </c>
      <c r="AC94">
        <v>8.9662569351283636</v>
      </c>
      <c r="AD94">
        <v>2.445245750365268</v>
      </c>
      <c r="AE94">
        <v>15.247448160926737</v>
      </c>
      <c r="AF94">
        <v>7.9085025037758294</v>
      </c>
      <c r="AG94">
        <v>12.322217976706323</v>
      </c>
      <c r="AH94">
        <v>28.769217379983299</v>
      </c>
      <c r="AI94">
        <v>0</v>
      </c>
      <c r="AJ94">
        <v>0</v>
      </c>
      <c r="AK94">
        <v>15.932372392548526</v>
      </c>
      <c r="AL94">
        <v>0</v>
      </c>
      <c r="AM94">
        <v>4.8759550164370689</v>
      </c>
      <c r="AN94">
        <v>1.0002509249739093</v>
      </c>
      <c r="AO94">
        <v>0</v>
      </c>
      <c r="AP94">
        <v>0.47421175094077417</v>
      </c>
      <c r="AQ94">
        <v>8.805081280932999</v>
      </c>
      <c r="AR94">
        <v>15.666377269881025</v>
      </c>
      <c r="AS94">
        <v>9.9580446787726977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24.697676010039551</v>
      </c>
      <c r="BB94">
        <f t="shared" si="1"/>
        <v>566.15581705310808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4.717029538409208</v>
      </c>
      <c r="L95">
        <v>194.67515011949297</v>
      </c>
      <c r="M95">
        <v>23.668811469591137</v>
      </c>
      <c r="N95">
        <v>35.926162526271646</v>
      </c>
      <c r="O95">
        <v>0</v>
      </c>
      <c r="P95">
        <v>41.882235290975899</v>
      </c>
      <c r="Q95">
        <v>6.0905880599668798</v>
      </c>
      <c r="R95">
        <v>12.849010097150273</v>
      </c>
      <c r="S95">
        <v>8.0211289941887145</v>
      </c>
      <c r="T95">
        <v>0</v>
      </c>
      <c r="U95">
        <v>53.829683776628727</v>
      </c>
      <c r="V95">
        <v>5.6004083807797134</v>
      </c>
      <c r="W95">
        <v>6.9599802182155628</v>
      </c>
      <c r="X95">
        <v>33.087823338760529</v>
      </c>
      <c r="Y95">
        <v>0</v>
      </c>
      <c r="Z95">
        <v>4.0436550578167392</v>
      </c>
      <c r="AA95">
        <v>8.6683701686495507</v>
      </c>
      <c r="AB95">
        <v>12.18981765856606</v>
      </c>
      <c r="AC95">
        <v>8.9662569351283636</v>
      </c>
      <c r="AD95">
        <v>0</v>
      </c>
      <c r="AE95">
        <v>15.247448160926737</v>
      </c>
      <c r="AF95">
        <v>7.6043294562554786</v>
      </c>
      <c r="AG95">
        <v>12.322217976706323</v>
      </c>
      <c r="AH95">
        <v>28.769217379983299</v>
      </c>
      <c r="AI95">
        <v>0</v>
      </c>
      <c r="AJ95">
        <v>0</v>
      </c>
      <c r="AK95">
        <v>15.932372392548526</v>
      </c>
      <c r="AL95">
        <v>0</v>
      </c>
      <c r="AM95">
        <v>4.8759550164370689</v>
      </c>
      <c r="AN95">
        <v>1.0002509249739093</v>
      </c>
      <c r="AO95">
        <v>0</v>
      </c>
      <c r="AP95">
        <v>0.47421175094077417</v>
      </c>
      <c r="AQ95">
        <v>8.805081280932999</v>
      </c>
      <c r="AR95">
        <v>15.666377269881025</v>
      </c>
      <c r="AS95">
        <v>9.9580446787726977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24.320561629012118</v>
      </c>
      <c r="BB95">
        <f t="shared" si="1"/>
        <v>557.51105628993867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4.717029538409208</v>
      </c>
      <c r="L96">
        <v>194.67515011949297</v>
      </c>
      <c r="M96">
        <v>23.668811469591137</v>
      </c>
      <c r="N96">
        <v>35.926162526271646</v>
      </c>
      <c r="O96">
        <v>0</v>
      </c>
      <c r="P96">
        <v>41.882235290975899</v>
      </c>
      <c r="Q96">
        <v>6.3698408997310043</v>
      </c>
      <c r="R96">
        <v>12.849010097150273</v>
      </c>
      <c r="S96">
        <v>8.0211289941887145</v>
      </c>
      <c r="T96">
        <v>0</v>
      </c>
      <c r="U96">
        <v>53.829683776628727</v>
      </c>
      <c r="V96">
        <v>5.6004083807797134</v>
      </c>
      <c r="W96">
        <v>6.9599802182155628</v>
      </c>
      <c r="X96">
        <v>33.087823338760529</v>
      </c>
      <c r="Y96">
        <v>0</v>
      </c>
      <c r="Z96">
        <v>4.0436550578167392</v>
      </c>
      <c r="AA96">
        <v>8.6683701686495507</v>
      </c>
      <c r="AB96">
        <v>12.18981765856606</v>
      </c>
      <c r="AC96">
        <v>8.9662569351283636</v>
      </c>
      <c r="AD96">
        <v>0</v>
      </c>
      <c r="AE96">
        <v>15.247448160926737</v>
      </c>
      <c r="AF96">
        <v>7.6043294562554786</v>
      </c>
      <c r="AG96">
        <v>12.322217976706323</v>
      </c>
      <c r="AH96">
        <v>26.077903691296179</v>
      </c>
      <c r="AI96">
        <v>0</v>
      </c>
      <c r="AJ96">
        <v>0</v>
      </c>
      <c r="AK96">
        <v>15.932372392548526</v>
      </c>
      <c r="AL96">
        <v>0</v>
      </c>
      <c r="AM96">
        <v>4.8759550164370689</v>
      </c>
      <c r="AN96">
        <v>1.0002509249739093</v>
      </c>
      <c r="AO96">
        <v>0</v>
      </c>
      <c r="AP96">
        <v>0.47421175094077417</v>
      </c>
      <c r="AQ96">
        <v>8.805081280932999</v>
      </c>
      <c r="AR96">
        <v>15.666377269881025</v>
      </c>
      <c r="AS96">
        <v>9.9580446787726977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24.219737485527141</v>
      </c>
      <c r="BB96">
        <f t="shared" si="1"/>
        <v>555.19981958450046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4.717029538409208</v>
      </c>
      <c r="L97">
        <v>194.67515011949297</v>
      </c>
      <c r="M97">
        <v>23.668811469591137</v>
      </c>
      <c r="N97">
        <v>35.926162526271646</v>
      </c>
      <c r="O97">
        <v>0</v>
      </c>
      <c r="P97">
        <v>41.882235290975899</v>
      </c>
      <c r="Q97">
        <v>5.2300170966420199</v>
      </c>
      <c r="R97">
        <v>12.849010097150273</v>
      </c>
      <c r="S97">
        <v>8.0211289941887145</v>
      </c>
      <c r="T97">
        <v>0</v>
      </c>
      <c r="U97">
        <v>53.829683776628727</v>
      </c>
      <c r="V97">
        <v>5.6004083807797134</v>
      </c>
      <c r="W97">
        <v>7.5749776040139896</v>
      </c>
      <c r="X97">
        <v>33.087823338760529</v>
      </c>
      <c r="Y97">
        <v>0</v>
      </c>
      <c r="Z97">
        <v>4.0436550578167392</v>
      </c>
      <c r="AA97">
        <v>8.6683701686495507</v>
      </c>
      <c r="AB97">
        <v>12.18981765856606</v>
      </c>
      <c r="AC97">
        <v>8.9662569351283636</v>
      </c>
      <c r="AD97">
        <v>0</v>
      </c>
      <c r="AE97">
        <v>15.247448160926737</v>
      </c>
      <c r="AF97">
        <v>7.6043294562554786</v>
      </c>
      <c r="AG97">
        <v>12.322217976706323</v>
      </c>
      <c r="AH97">
        <v>20.416864098831141</v>
      </c>
      <c r="AI97">
        <v>0</v>
      </c>
      <c r="AJ97">
        <v>0</v>
      </c>
      <c r="AK97">
        <v>15.932372392548526</v>
      </c>
      <c r="AL97">
        <v>0</v>
      </c>
      <c r="AM97">
        <v>4.8759550164370689</v>
      </c>
      <c r="AN97">
        <v>1.0002509249739093</v>
      </c>
      <c r="AO97">
        <v>0</v>
      </c>
      <c r="AP97">
        <v>0.47421175094077417</v>
      </c>
      <c r="AQ97">
        <v>8.805081280932999</v>
      </c>
      <c r="AR97">
        <v>15.666377269881025</v>
      </c>
      <c r="AS97">
        <v>9.9580446787726977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23.961168286319349</v>
      </c>
      <c r="BB97">
        <f t="shared" si="1"/>
        <v>549.2725227739528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4.717029538409208</v>
      </c>
      <c r="L98">
        <v>194.67515011949297</v>
      </c>
      <c r="M98">
        <v>23.668811469591137</v>
      </c>
      <c r="N98">
        <v>35.926162526271646</v>
      </c>
      <c r="O98">
        <v>0</v>
      </c>
      <c r="P98">
        <v>41.882235290975899</v>
      </c>
      <c r="Q98">
        <v>5.2300170966420199</v>
      </c>
      <c r="R98">
        <v>12.849010097150273</v>
      </c>
      <c r="S98">
        <v>8.0211289941887145</v>
      </c>
      <c r="T98">
        <v>0</v>
      </c>
      <c r="U98">
        <v>53.829683776628727</v>
      </c>
      <c r="V98">
        <v>5.6004083807797134</v>
      </c>
      <c r="W98">
        <v>7.8177039597455513</v>
      </c>
      <c r="X98">
        <v>33.087823338760529</v>
      </c>
      <c r="Y98">
        <v>0</v>
      </c>
      <c r="Z98">
        <v>4.0436550578167392</v>
      </c>
      <c r="AA98">
        <v>8.6683701686495507</v>
      </c>
      <c r="AB98">
        <v>12.18981765856606</v>
      </c>
      <c r="AC98">
        <v>8.9662569351283636</v>
      </c>
      <c r="AD98">
        <v>0</v>
      </c>
      <c r="AE98">
        <v>15.247448160926737</v>
      </c>
      <c r="AF98">
        <v>7.6043294562554786</v>
      </c>
      <c r="AG98">
        <v>12.322217976706323</v>
      </c>
      <c r="AH98">
        <v>12.373857096117721</v>
      </c>
      <c r="AI98">
        <v>0</v>
      </c>
      <c r="AJ98">
        <v>0</v>
      </c>
      <c r="AK98">
        <v>15.932372392548526</v>
      </c>
      <c r="AL98">
        <v>0</v>
      </c>
      <c r="AM98">
        <v>4.8759550164370689</v>
      </c>
      <c r="AN98">
        <v>1.0002509249739093</v>
      </c>
      <c r="AO98">
        <v>0</v>
      </c>
      <c r="AP98">
        <v>0.47421175094077417</v>
      </c>
      <c r="AQ98">
        <v>8.805081280932999</v>
      </c>
      <c r="AR98">
        <v>15.666377269881025</v>
      </c>
      <c r="AS98">
        <v>9.9580446787726977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23.635116555275509</v>
      </c>
      <c r="BB98">
        <f t="shared" si="1"/>
        <v>541.79829385801463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8.3942155026975274E-2</v>
      </c>
      <c r="L99">
        <f t="shared" si="2"/>
        <v>4.0989918718162297</v>
      </c>
      <c r="M99">
        <f t="shared" si="2"/>
        <v>0.61905579188904358</v>
      </c>
      <c r="N99">
        <f t="shared" si="2"/>
        <v>0.86222790063051868</v>
      </c>
      <c r="O99">
        <f t="shared" si="2"/>
        <v>0</v>
      </c>
      <c r="P99">
        <f t="shared" si="2"/>
        <v>1.0055966292531706</v>
      </c>
      <c r="Q99">
        <f t="shared" si="2"/>
        <v>0.10921419887766626</v>
      </c>
      <c r="R99">
        <f t="shared" si="2"/>
        <v>0.30802010993155338</v>
      </c>
      <c r="S99">
        <f t="shared" si="2"/>
        <v>0.15246274065949436</v>
      </c>
      <c r="T99">
        <f t="shared" si="2"/>
        <v>0</v>
      </c>
      <c r="U99">
        <f t="shared" si="2"/>
        <v>1.2919124106390891</v>
      </c>
      <c r="V99">
        <f t="shared" si="2"/>
        <v>0.13465144203666601</v>
      </c>
      <c r="W99">
        <f t="shared" si="2"/>
        <v>0.20917057889294152</v>
      </c>
      <c r="X99">
        <f t="shared" si="2"/>
        <v>0.81388966596609724</v>
      </c>
      <c r="Y99">
        <f t="shared" si="2"/>
        <v>0</v>
      </c>
      <c r="Z99">
        <f t="shared" si="2"/>
        <v>4.4992277953245695E-2</v>
      </c>
      <c r="AA99">
        <f t="shared" si="2"/>
        <v>0.11961951064203707</v>
      </c>
      <c r="AB99">
        <f t="shared" si="2"/>
        <v>0.1648175193991791</v>
      </c>
      <c r="AC99">
        <f t="shared" si="2"/>
        <v>0.10819036393488951</v>
      </c>
      <c r="AD99">
        <f t="shared" si="2"/>
        <v>5.7554967581089522E-2</v>
      </c>
      <c r="AE99">
        <f t="shared" si="2"/>
        <v>0.28966629670567229</v>
      </c>
      <c r="AF99">
        <f t="shared" si="2"/>
        <v>8.142715907836566E-2</v>
      </c>
      <c r="AG99">
        <f t="shared" si="2"/>
        <v>0.29573323144095104</v>
      </c>
      <c r="AH99">
        <f t="shared" si="2"/>
        <v>0.26139772876421935</v>
      </c>
      <c r="AI99">
        <f t="shared" si="2"/>
        <v>3.8441235609225625E-2</v>
      </c>
      <c r="AJ99">
        <f t="shared" si="2"/>
        <v>0</v>
      </c>
      <c r="AK99">
        <f t="shared" si="2"/>
        <v>0.38237693742116469</v>
      </c>
      <c r="AL99">
        <f t="shared" si="2"/>
        <v>0</v>
      </c>
      <c r="AM99">
        <f t="shared" si="2"/>
        <v>0.11702292039448947</v>
      </c>
      <c r="AN99">
        <f t="shared" si="2"/>
        <v>2.4025257623784213E-2</v>
      </c>
      <c r="AO99">
        <f t="shared" si="2"/>
        <v>0</v>
      </c>
      <c r="AP99">
        <f t="shared" si="2"/>
        <v>9.800376292835037E-3</v>
      </c>
      <c r="AQ99">
        <f t="shared" si="2"/>
        <v>0.12793122278556665</v>
      </c>
      <c r="AR99">
        <f t="shared" si="2"/>
        <v>0.36833015255165874</v>
      </c>
      <c r="AS99">
        <f t="shared" si="2"/>
        <v>0.23824622302149839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0.51910203105104702</v>
      </c>
      <c r="BB99">
        <f t="shared" si="1"/>
        <v>11.899606845768272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74" activePane="bottomRight" state="frozen"/>
      <selection pane="topRight" activeCell="B1" sqref="B1"/>
      <selection pane="bottomLeft" activeCell="A3" sqref="A3"/>
      <selection pane="bottomRight" activeCell="BB90" sqref="BB90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3.9029471695649631</v>
      </c>
      <c r="M3">
        <v>1.158422041327489</v>
      </c>
      <c r="N3">
        <v>1.2836568566061364</v>
      </c>
      <c r="O3">
        <v>1.4297641410978918</v>
      </c>
      <c r="P3">
        <v>2.3377165518680862</v>
      </c>
      <c r="Q3">
        <v>9.3942383784375888E-2</v>
      </c>
      <c r="R3">
        <v>0.5739929033604676</v>
      </c>
      <c r="S3">
        <v>0.29205671240218989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1.8180234564078481</v>
      </c>
      <c r="AC3">
        <v>1.166581115149238</v>
      </c>
      <c r="AD3">
        <v>0</v>
      </c>
      <c r="AE3">
        <v>1.9675875159674387</v>
      </c>
      <c r="AF3">
        <v>0.55326066272698815</v>
      </c>
      <c r="AG3">
        <v>1.8543703879774576</v>
      </c>
      <c r="AH3">
        <v>0.42618774608641202</v>
      </c>
      <c r="AI3">
        <v>0</v>
      </c>
      <c r="AJ3">
        <v>0</v>
      </c>
      <c r="AK3">
        <v>3.3726373835942387</v>
      </c>
      <c r="AL3">
        <v>0</v>
      </c>
      <c r="AM3">
        <v>0.60597478292632023</v>
      </c>
      <c r="AN3">
        <v>2.7097491504905025E-2</v>
      </c>
      <c r="AO3">
        <v>0</v>
      </c>
      <c r="AP3">
        <v>0</v>
      </c>
      <c r="AQ3">
        <v>1.5381918503861407</v>
      </c>
      <c r="AR3">
        <v>0</v>
      </c>
      <c r="AS3">
        <v>1.2123990231684407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61.595366311834688</v>
      </c>
      <c r="BA3">
        <v>3.6453853771876021</v>
      </c>
      <c r="BB3">
        <f>SUM(B3:AZ3)-BA3+SUM(BC3:BF3)</f>
        <v>85.296949109145459</v>
      </c>
      <c r="BC3">
        <v>0.79863273170731708</v>
      </c>
      <c r="BD3">
        <v>0</v>
      </c>
      <c r="BE3">
        <v>0.12497084210526314</v>
      </c>
      <c r="BF3">
        <v>0.80855442477876105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3.9029471695649631</v>
      </c>
      <c r="M4">
        <v>1.158422041327489</v>
      </c>
      <c r="N4">
        <v>1.2836568566061364</v>
      </c>
      <c r="O4">
        <v>1.4297641410978918</v>
      </c>
      <c r="P4">
        <v>2.3377165518680862</v>
      </c>
      <c r="Q4">
        <v>9.3942383784375888E-2</v>
      </c>
      <c r="R4">
        <v>0.5739929033604676</v>
      </c>
      <c r="S4">
        <v>0.29205671240218989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1.8180234564078481</v>
      </c>
      <c r="AC4">
        <v>1.166581115149238</v>
      </c>
      <c r="AD4">
        <v>0</v>
      </c>
      <c r="AE4">
        <v>1.9675875159674387</v>
      </c>
      <c r="AF4">
        <v>0.55326066272698815</v>
      </c>
      <c r="AG4">
        <v>1.8543703879774576</v>
      </c>
      <c r="AH4">
        <v>0</v>
      </c>
      <c r="AI4">
        <v>0</v>
      </c>
      <c r="AJ4">
        <v>0</v>
      </c>
      <c r="AK4">
        <v>3.3726373835942387</v>
      </c>
      <c r="AL4">
        <v>0</v>
      </c>
      <c r="AM4">
        <v>0.60597478292632023</v>
      </c>
      <c r="AN4">
        <v>2.7097491504905025E-2</v>
      </c>
      <c r="AO4">
        <v>0</v>
      </c>
      <c r="AP4">
        <v>0</v>
      </c>
      <c r="AQ4">
        <v>1.5381918503861407</v>
      </c>
      <c r="AR4">
        <v>0</v>
      </c>
      <c r="AS4">
        <v>1.2123990231684407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61.207873095387178</v>
      </c>
      <c r="BA4">
        <v>3.6113735129536813</v>
      </c>
      <c r="BB4">
        <f t="shared" ref="BB4:BB67" si="0">SUM(B4:AZ4)-BA4+SUM(BC4:BF4)</f>
        <v>84.392309168740198</v>
      </c>
      <c r="BC4">
        <v>0.79863273170731708</v>
      </c>
      <c r="BD4">
        <v>0</v>
      </c>
      <c r="BE4">
        <v>0</v>
      </c>
      <c r="BF4">
        <v>0.80855442477876105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3.9029471695649631</v>
      </c>
      <c r="M5">
        <v>1.158422041327489</v>
      </c>
      <c r="N5">
        <v>1.2836568566061364</v>
      </c>
      <c r="O5">
        <v>1.4297641410978918</v>
      </c>
      <c r="P5">
        <v>2.3377165518680862</v>
      </c>
      <c r="Q5">
        <v>9.3942383784375888E-2</v>
      </c>
      <c r="R5">
        <v>0.5739929033604676</v>
      </c>
      <c r="S5">
        <v>0.29205671240218989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1.8180234564078481</v>
      </c>
      <c r="AC5">
        <v>1.166581115149238</v>
      </c>
      <c r="AD5">
        <v>0</v>
      </c>
      <c r="AE5">
        <v>1.9675875159674387</v>
      </c>
      <c r="AF5">
        <v>0.27663034783969942</v>
      </c>
      <c r="AG5">
        <v>1.8543703879774576</v>
      </c>
      <c r="AH5">
        <v>0</v>
      </c>
      <c r="AI5">
        <v>0</v>
      </c>
      <c r="AJ5">
        <v>0</v>
      </c>
      <c r="AK5">
        <v>3.3726373835942387</v>
      </c>
      <c r="AL5">
        <v>0</v>
      </c>
      <c r="AM5">
        <v>0.60597478292632023</v>
      </c>
      <c r="AN5">
        <v>2.7097491504905025E-2</v>
      </c>
      <c r="AO5">
        <v>0</v>
      </c>
      <c r="AP5">
        <v>0</v>
      </c>
      <c r="AQ5">
        <v>1.5381918503861407</v>
      </c>
      <c r="AR5">
        <v>0</v>
      </c>
      <c r="AS5">
        <v>1.2123990231684407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61.187000626174076</v>
      </c>
      <c r="BA5">
        <v>3.5989378965782857</v>
      </c>
      <c r="BB5">
        <f t="shared" si="0"/>
        <v>84.10724200101518</v>
      </c>
      <c r="BC5">
        <v>0.79863273170731708</v>
      </c>
      <c r="BD5">
        <v>0</v>
      </c>
      <c r="BE5">
        <v>0</v>
      </c>
      <c r="BF5">
        <v>0.80855442477876105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3.9029471695649631</v>
      </c>
      <c r="M6">
        <v>1.158422041327489</v>
      </c>
      <c r="N6">
        <v>1.2836568566061364</v>
      </c>
      <c r="O6">
        <v>1.4297641410978918</v>
      </c>
      <c r="P6">
        <v>2.3377165518680862</v>
      </c>
      <c r="Q6">
        <v>9.3942383784375888E-2</v>
      </c>
      <c r="R6">
        <v>0.5739929033604676</v>
      </c>
      <c r="S6">
        <v>0.29205671240218989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1.8180234564078481</v>
      </c>
      <c r="AC6">
        <v>0.77693697266123973</v>
      </c>
      <c r="AD6">
        <v>0</v>
      </c>
      <c r="AE6">
        <v>1.9675875159674387</v>
      </c>
      <c r="AF6">
        <v>0.27663034783969942</v>
      </c>
      <c r="AG6">
        <v>1.8543703879774576</v>
      </c>
      <c r="AH6">
        <v>0</v>
      </c>
      <c r="AI6">
        <v>0</v>
      </c>
      <c r="AJ6">
        <v>0</v>
      </c>
      <c r="AK6">
        <v>3.3726373835942387</v>
      </c>
      <c r="AL6">
        <v>0</v>
      </c>
      <c r="AM6">
        <v>0.60597478292632023</v>
      </c>
      <c r="AN6">
        <v>2.7097491504905025E-2</v>
      </c>
      <c r="AO6">
        <v>0</v>
      </c>
      <c r="AP6">
        <v>0</v>
      </c>
      <c r="AQ6">
        <v>1.5381918503861407</v>
      </c>
      <c r="AR6">
        <v>0</v>
      </c>
      <c r="AS6">
        <v>1.2123990231684407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61.187000626174076</v>
      </c>
      <c r="BA6">
        <v>3.5826507714222875</v>
      </c>
      <c r="BB6">
        <f t="shared" si="0"/>
        <v>83.733884983683197</v>
      </c>
      <c r="BC6">
        <v>0.79863273170731708</v>
      </c>
      <c r="BD6">
        <v>0</v>
      </c>
      <c r="BE6">
        <v>0</v>
      </c>
      <c r="BF6">
        <v>0.80855442477876105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3.9029471695649631</v>
      </c>
      <c r="M7">
        <v>1.158422041327489</v>
      </c>
      <c r="N7">
        <v>1.2836568566061364</v>
      </c>
      <c r="O7">
        <v>1.4297641410978918</v>
      </c>
      <c r="P7">
        <v>2.3377165518680862</v>
      </c>
      <c r="Q7">
        <v>9.3942383784375888E-2</v>
      </c>
      <c r="R7">
        <v>0.5739929033604676</v>
      </c>
      <c r="S7">
        <v>0.29205671240218989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1.8180234564078481</v>
      </c>
      <c r="AC7">
        <v>0.77693697266123973</v>
      </c>
      <c r="AD7">
        <v>0</v>
      </c>
      <c r="AE7">
        <v>1.9675875159674387</v>
      </c>
      <c r="AF7">
        <v>0.27663034783969942</v>
      </c>
      <c r="AG7">
        <v>1.8543703879774576</v>
      </c>
      <c r="AH7">
        <v>0</v>
      </c>
      <c r="AI7">
        <v>0</v>
      </c>
      <c r="AJ7">
        <v>0</v>
      </c>
      <c r="AK7">
        <v>3.3726373835942387</v>
      </c>
      <c r="AL7">
        <v>0</v>
      </c>
      <c r="AM7">
        <v>0.60597478292632023</v>
      </c>
      <c r="AN7">
        <v>2.6586222521394275E-2</v>
      </c>
      <c r="AO7">
        <v>0</v>
      </c>
      <c r="AP7">
        <v>0</v>
      </c>
      <c r="AQ7">
        <v>1.5381918503861407</v>
      </c>
      <c r="AR7">
        <v>0</v>
      </c>
      <c r="AS7">
        <v>1.2123990231684407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61.155691922354414</v>
      </c>
      <c r="BA7">
        <v>3.5813206965591164</v>
      </c>
      <c r="BB7">
        <f t="shared" si="0"/>
        <v>83.703395085743196</v>
      </c>
      <c r="BC7">
        <v>0.79863273170731708</v>
      </c>
      <c r="BD7">
        <v>0</v>
      </c>
      <c r="BE7">
        <v>0</v>
      </c>
      <c r="BF7">
        <v>0.80855442477876105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3.9029471695649631</v>
      </c>
      <c r="M8">
        <v>1.158422041327489</v>
      </c>
      <c r="N8">
        <v>1.2836568566061364</v>
      </c>
      <c r="O8">
        <v>1.4297641410978918</v>
      </c>
      <c r="P8">
        <v>2.3377165518680862</v>
      </c>
      <c r="Q8">
        <v>9.3942383784375888E-2</v>
      </c>
      <c r="R8">
        <v>0.5739929033604676</v>
      </c>
      <c r="S8">
        <v>0.29205671240218989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1.8180234564078481</v>
      </c>
      <c r="AC8">
        <v>0.77693697266123973</v>
      </c>
      <c r="AD8">
        <v>0</v>
      </c>
      <c r="AE8">
        <v>1.9675875159674387</v>
      </c>
      <c r="AF8">
        <v>0.27663034783969942</v>
      </c>
      <c r="AG8">
        <v>1.8543703879774576</v>
      </c>
      <c r="AH8">
        <v>0</v>
      </c>
      <c r="AI8">
        <v>0</v>
      </c>
      <c r="AJ8">
        <v>0</v>
      </c>
      <c r="AK8">
        <v>3.3726373835942387</v>
      </c>
      <c r="AL8">
        <v>0</v>
      </c>
      <c r="AM8">
        <v>0.60597478292632023</v>
      </c>
      <c r="AN8">
        <v>2.6586222521394275E-2</v>
      </c>
      <c r="AO8">
        <v>0</v>
      </c>
      <c r="AP8">
        <v>0</v>
      </c>
      <c r="AQ8">
        <v>1.5381918503861407</v>
      </c>
      <c r="AR8">
        <v>0</v>
      </c>
      <c r="AS8">
        <v>1.2123990231684407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61.155691922354414</v>
      </c>
      <c r="BA8">
        <v>3.5813206965591164</v>
      </c>
      <c r="BB8">
        <f t="shared" si="0"/>
        <v>83.703395085743196</v>
      </c>
      <c r="BC8">
        <v>0.79863273170731708</v>
      </c>
      <c r="BD8">
        <v>0</v>
      </c>
      <c r="BE8">
        <v>0</v>
      </c>
      <c r="BF8">
        <v>0.80855442477876105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3.9029471695649631</v>
      </c>
      <c r="M9">
        <v>1.158422041327489</v>
      </c>
      <c r="N9">
        <v>1.2836568566061364</v>
      </c>
      <c r="O9">
        <v>1.4297641410978918</v>
      </c>
      <c r="P9">
        <v>2.3377165518680862</v>
      </c>
      <c r="Q9">
        <v>9.3942383784375888E-2</v>
      </c>
      <c r="R9">
        <v>0.5739929033604676</v>
      </c>
      <c r="S9">
        <v>0.29205671240218989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1.8180234564078481</v>
      </c>
      <c r="AC9">
        <v>0.77693697266123973</v>
      </c>
      <c r="AD9">
        <v>0</v>
      </c>
      <c r="AE9">
        <v>1.9675875159674387</v>
      </c>
      <c r="AF9">
        <v>0.27663034783969942</v>
      </c>
      <c r="AG9">
        <v>1.8543703879774576</v>
      </c>
      <c r="AH9">
        <v>0</v>
      </c>
      <c r="AI9">
        <v>0</v>
      </c>
      <c r="AJ9">
        <v>0</v>
      </c>
      <c r="AK9">
        <v>3.3726373835942387</v>
      </c>
      <c r="AL9">
        <v>0</v>
      </c>
      <c r="AM9">
        <v>0.60597478292632023</v>
      </c>
      <c r="AN9">
        <v>2.6586222521394275E-2</v>
      </c>
      <c r="AO9">
        <v>0</v>
      </c>
      <c r="AP9">
        <v>0</v>
      </c>
      <c r="AQ9">
        <v>1.5381918503861407</v>
      </c>
      <c r="AR9">
        <v>0</v>
      </c>
      <c r="AS9">
        <v>1.2123990231684407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61.155691922354414</v>
      </c>
      <c r="BA9">
        <v>3.5813206965591164</v>
      </c>
      <c r="BB9">
        <f t="shared" si="0"/>
        <v>83.703395085743196</v>
      </c>
      <c r="BC9">
        <v>0.79863273170731708</v>
      </c>
      <c r="BD9">
        <v>0</v>
      </c>
      <c r="BE9">
        <v>0</v>
      </c>
      <c r="BF9">
        <v>0.80855442477876105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3.9029471695649631</v>
      </c>
      <c r="M10">
        <v>1.158422041327489</v>
      </c>
      <c r="N10">
        <v>1.2836568566061364</v>
      </c>
      <c r="O10">
        <v>1.4297641410978918</v>
      </c>
      <c r="P10">
        <v>2.3377165518680862</v>
      </c>
      <c r="Q10">
        <v>9.3942383784375888E-2</v>
      </c>
      <c r="R10">
        <v>0.5739929033604676</v>
      </c>
      <c r="S10">
        <v>0.29205671240218989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1.8180234564078481</v>
      </c>
      <c r="AC10">
        <v>0.77693697266123973</v>
      </c>
      <c r="AD10">
        <v>0</v>
      </c>
      <c r="AE10">
        <v>1.9675875159674387</v>
      </c>
      <c r="AF10">
        <v>0.27663034783969942</v>
      </c>
      <c r="AG10">
        <v>1.8543703879774576</v>
      </c>
      <c r="AH10">
        <v>0</v>
      </c>
      <c r="AI10">
        <v>0</v>
      </c>
      <c r="AJ10">
        <v>0</v>
      </c>
      <c r="AK10">
        <v>3.3726373835942387</v>
      </c>
      <c r="AL10">
        <v>0</v>
      </c>
      <c r="AM10">
        <v>0.60597478292632023</v>
      </c>
      <c r="AN10">
        <v>2.6586222521394275E-2</v>
      </c>
      <c r="AO10">
        <v>0</v>
      </c>
      <c r="AP10">
        <v>0</v>
      </c>
      <c r="AQ10">
        <v>1.5381918503861407</v>
      </c>
      <c r="AR10">
        <v>0</v>
      </c>
      <c r="AS10">
        <v>1.2123990231684407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61.155691922354414</v>
      </c>
      <c r="BA10">
        <v>3.5813206965591164</v>
      </c>
      <c r="BB10">
        <f t="shared" si="0"/>
        <v>83.703395085743196</v>
      </c>
      <c r="BC10">
        <v>0.79863273170731708</v>
      </c>
      <c r="BD10">
        <v>0</v>
      </c>
      <c r="BE10">
        <v>0</v>
      </c>
      <c r="BF10">
        <v>0.80855442477876105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3.9448966812773949</v>
      </c>
      <c r="M11">
        <v>1.158422041327489</v>
      </c>
      <c r="N11">
        <v>1.2836568566061364</v>
      </c>
      <c r="O11">
        <v>1.4297641410978918</v>
      </c>
      <c r="P11">
        <v>2.3377165518680862</v>
      </c>
      <c r="Q11">
        <v>0.10428498525753395</v>
      </c>
      <c r="R11">
        <v>0.5739929033604676</v>
      </c>
      <c r="S11">
        <v>0.29205671240218989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1.2083354093299938</v>
      </c>
      <c r="AC11">
        <v>0.77693697266123973</v>
      </c>
      <c r="AD11">
        <v>0</v>
      </c>
      <c r="AE11">
        <v>1.9675875159674387</v>
      </c>
      <c r="AF11">
        <v>0.27663034783969942</v>
      </c>
      <c r="AG11">
        <v>1.8543703879774576</v>
      </c>
      <c r="AH11">
        <v>0</v>
      </c>
      <c r="AI11">
        <v>0</v>
      </c>
      <c r="AJ11">
        <v>0</v>
      </c>
      <c r="AK11">
        <v>3.3726373835942387</v>
      </c>
      <c r="AL11">
        <v>0</v>
      </c>
      <c r="AM11">
        <v>0.60597478292632023</v>
      </c>
      <c r="AN11">
        <v>2.6586222521394275E-2</v>
      </c>
      <c r="AO11">
        <v>0</v>
      </c>
      <c r="AP11">
        <v>0</v>
      </c>
      <c r="AQ11">
        <v>1.5381918503861407</v>
      </c>
      <c r="AR11">
        <v>0</v>
      </c>
      <c r="AS11">
        <v>1.2578026361928614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61.165553120434147</v>
      </c>
      <c r="BA11">
        <v>3.5603316156265703</v>
      </c>
      <c r="BB11">
        <f t="shared" si="0"/>
        <v>83.221839408582554</v>
      </c>
      <c r="BC11">
        <v>0.79863273170731708</v>
      </c>
      <c r="BD11">
        <v>0</v>
      </c>
      <c r="BE11">
        <v>0</v>
      </c>
      <c r="BF11">
        <v>0.80814078947368417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3.9448966812773949</v>
      </c>
      <c r="M12">
        <v>1.158422041327489</v>
      </c>
      <c r="N12">
        <v>1.2836568566061364</v>
      </c>
      <c r="O12">
        <v>1.4297641410978918</v>
      </c>
      <c r="P12">
        <v>2.3377165518680862</v>
      </c>
      <c r="Q12">
        <v>0.10428498525753395</v>
      </c>
      <c r="R12">
        <v>0.5739929033604676</v>
      </c>
      <c r="S12">
        <v>0.29205671240218989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1.2083354093299938</v>
      </c>
      <c r="AC12">
        <v>0.77693697266123973</v>
      </c>
      <c r="AD12">
        <v>0</v>
      </c>
      <c r="AE12">
        <v>1.9675875159674387</v>
      </c>
      <c r="AF12">
        <v>0.27663034783969942</v>
      </c>
      <c r="AG12">
        <v>1.8543703879774576</v>
      </c>
      <c r="AH12">
        <v>0</v>
      </c>
      <c r="AI12">
        <v>0</v>
      </c>
      <c r="AJ12">
        <v>0</v>
      </c>
      <c r="AK12">
        <v>3.3726373835942387</v>
      </c>
      <c r="AL12">
        <v>0</v>
      </c>
      <c r="AM12">
        <v>0.60597478292632023</v>
      </c>
      <c r="AN12">
        <v>2.6586222521394275E-2</v>
      </c>
      <c r="AO12">
        <v>0</v>
      </c>
      <c r="AP12">
        <v>0</v>
      </c>
      <c r="AQ12">
        <v>1.5381918503861407</v>
      </c>
      <c r="AR12">
        <v>0</v>
      </c>
      <c r="AS12">
        <v>1.2578026361928614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61.165553120434147</v>
      </c>
      <c r="BA12">
        <v>3.5603316156265703</v>
      </c>
      <c r="BB12">
        <f t="shared" si="0"/>
        <v>83.221839408582554</v>
      </c>
      <c r="BC12">
        <v>0.79863273170731708</v>
      </c>
      <c r="BD12">
        <v>0</v>
      </c>
      <c r="BE12">
        <v>0</v>
      </c>
      <c r="BF12">
        <v>0.80814078947368417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3.6733390897569733</v>
      </c>
      <c r="M13">
        <v>1.158422041327489</v>
      </c>
      <c r="N13">
        <v>1.2836568566061364</v>
      </c>
      <c r="O13">
        <v>1.4297641410978918</v>
      </c>
      <c r="P13">
        <v>2.3377165518680862</v>
      </c>
      <c r="Q13">
        <v>0.10428498525753395</v>
      </c>
      <c r="R13">
        <v>0.5739929033604676</v>
      </c>
      <c r="S13">
        <v>0.29205671240218989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1.2083354093299938</v>
      </c>
      <c r="AC13">
        <v>0.77693697266123973</v>
      </c>
      <c r="AD13">
        <v>0</v>
      </c>
      <c r="AE13">
        <v>1.9675875159674387</v>
      </c>
      <c r="AF13">
        <v>0.29349802786474638</v>
      </c>
      <c r="AG13">
        <v>1.8543703879774576</v>
      </c>
      <c r="AH13">
        <v>0</v>
      </c>
      <c r="AI13">
        <v>0</v>
      </c>
      <c r="AJ13">
        <v>0</v>
      </c>
      <c r="AK13">
        <v>3.3726373835942387</v>
      </c>
      <c r="AL13">
        <v>0</v>
      </c>
      <c r="AM13">
        <v>0.60597478292632023</v>
      </c>
      <c r="AN13">
        <v>2.6586222521394275E-2</v>
      </c>
      <c r="AO13">
        <v>0</v>
      </c>
      <c r="AP13">
        <v>0</v>
      </c>
      <c r="AQ13">
        <v>1.5381918503861407</v>
      </c>
      <c r="AR13">
        <v>0</v>
      </c>
      <c r="AS13">
        <v>1.2578026361928614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61.165553120434147</v>
      </c>
      <c r="BA13">
        <v>3.5496855773260636</v>
      </c>
      <c r="BB13">
        <f t="shared" si="0"/>
        <v>82.977795535387685</v>
      </c>
      <c r="BC13">
        <v>0.79863273170731708</v>
      </c>
      <c r="BD13">
        <v>0</v>
      </c>
      <c r="BE13">
        <v>0</v>
      </c>
      <c r="BF13">
        <v>0.80814078947368417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3.6733390897569733</v>
      </c>
      <c r="M14">
        <v>1.158422041327489</v>
      </c>
      <c r="N14">
        <v>1.2836568566061364</v>
      </c>
      <c r="O14">
        <v>1.4297641410978918</v>
      </c>
      <c r="P14">
        <v>2.3377165518680862</v>
      </c>
      <c r="Q14">
        <v>0.10428498525753395</v>
      </c>
      <c r="R14">
        <v>0.5739929033604676</v>
      </c>
      <c r="S14">
        <v>0.29205671240218989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1.2083354093299938</v>
      </c>
      <c r="AC14">
        <v>0.38846848633061987</v>
      </c>
      <c r="AD14">
        <v>0</v>
      </c>
      <c r="AE14">
        <v>1.9675875159674387</v>
      </c>
      <c r="AF14">
        <v>0.29349802786474638</v>
      </c>
      <c r="AG14">
        <v>1.8543703879774576</v>
      </c>
      <c r="AH14">
        <v>0</v>
      </c>
      <c r="AI14">
        <v>0</v>
      </c>
      <c r="AJ14">
        <v>0</v>
      </c>
      <c r="AK14">
        <v>3.3726373835942387</v>
      </c>
      <c r="AL14">
        <v>0</v>
      </c>
      <c r="AM14">
        <v>0.60597478292632023</v>
      </c>
      <c r="AN14">
        <v>2.6586222521394275E-2</v>
      </c>
      <c r="AO14">
        <v>0</v>
      </c>
      <c r="AP14">
        <v>0</v>
      </c>
      <c r="AQ14">
        <v>1.5381918503861407</v>
      </c>
      <c r="AR14">
        <v>0</v>
      </c>
      <c r="AS14">
        <v>1.2578026361928614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61.165553120434147</v>
      </c>
      <c r="BA14">
        <v>3.5334475945974435</v>
      </c>
      <c r="BB14">
        <f t="shared" si="0"/>
        <v>82.605565031785687</v>
      </c>
      <c r="BC14">
        <v>0.79863273170731708</v>
      </c>
      <c r="BD14">
        <v>0</v>
      </c>
      <c r="BE14">
        <v>0</v>
      </c>
      <c r="BF14">
        <v>0.80814078947368417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3.6733390897569733</v>
      </c>
      <c r="M15">
        <v>1.158422041327489</v>
      </c>
      <c r="N15">
        <v>1.2836568566061364</v>
      </c>
      <c r="O15">
        <v>1.4297641410978918</v>
      </c>
      <c r="P15">
        <v>2.3377165518680862</v>
      </c>
      <c r="Q15">
        <v>0.10428498525753395</v>
      </c>
      <c r="R15">
        <v>0.5739929033604676</v>
      </c>
      <c r="S15">
        <v>0.29205671240218989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1.2083354093299938</v>
      </c>
      <c r="AC15">
        <v>0</v>
      </c>
      <c r="AD15">
        <v>0</v>
      </c>
      <c r="AE15">
        <v>1.9675875159674387</v>
      </c>
      <c r="AF15">
        <v>0.29349802786474638</v>
      </c>
      <c r="AG15">
        <v>1.8543703879774576</v>
      </c>
      <c r="AH15">
        <v>0</v>
      </c>
      <c r="AI15">
        <v>0</v>
      </c>
      <c r="AJ15">
        <v>0</v>
      </c>
      <c r="AK15">
        <v>3.3726373835942387</v>
      </c>
      <c r="AL15">
        <v>0</v>
      </c>
      <c r="AM15">
        <v>0.60597478292632023</v>
      </c>
      <c r="AN15">
        <v>2.6586222521394275E-2</v>
      </c>
      <c r="AO15">
        <v>0</v>
      </c>
      <c r="AP15">
        <v>0</v>
      </c>
      <c r="AQ15">
        <v>1.5381918503861407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61.165553120434147</v>
      </c>
      <c r="BA15">
        <v>3.5153117408444032</v>
      </c>
      <c r="BB15">
        <f t="shared" si="0"/>
        <v>82.189828786183682</v>
      </c>
      <c r="BC15">
        <v>0.79863273170731708</v>
      </c>
      <c r="BD15">
        <v>0</v>
      </c>
      <c r="BE15">
        <v>0</v>
      </c>
      <c r="BF15">
        <v>0.80814078947368417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3.6733390897569733</v>
      </c>
      <c r="M16">
        <v>1.158422041327489</v>
      </c>
      <c r="N16">
        <v>1.2836568566061364</v>
      </c>
      <c r="O16">
        <v>1.4297641410978918</v>
      </c>
      <c r="P16">
        <v>2.3377165518680862</v>
      </c>
      <c r="Q16">
        <v>0.10428498525753395</v>
      </c>
      <c r="R16">
        <v>0.5739929033604676</v>
      </c>
      <c r="S16">
        <v>0.29205671240218989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0.60110085737841801</v>
      </c>
      <c r="AC16">
        <v>0</v>
      </c>
      <c r="AD16">
        <v>0</v>
      </c>
      <c r="AE16">
        <v>1.9675875159674387</v>
      </c>
      <c r="AF16">
        <v>0.29349802786474638</v>
      </c>
      <c r="AG16">
        <v>1.8543703879774576</v>
      </c>
      <c r="AH16">
        <v>0</v>
      </c>
      <c r="AI16">
        <v>0</v>
      </c>
      <c r="AJ16">
        <v>0</v>
      </c>
      <c r="AK16">
        <v>3.3726373835942387</v>
      </c>
      <c r="AL16">
        <v>0</v>
      </c>
      <c r="AM16">
        <v>0.60597478292632023</v>
      </c>
      <c r="AN16">
        <v>2.6586222521394275E-2</v>
      </c>
      <c r="AO16">
        <v>0</v>
      </c>
      <c r="AP16">
        <v>0</v>
      </c>
      <c r="AQ16">
        <v>1.5381918503861407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61.165553120434147</v>
      </c>
      <c r="BA16">
        <v>3.4899293365728274</v>
      </c>
      <c r="BB16">
        <f t="shared" si="0"/>
        <v>81.607976638503686</v>
      </c>
      <c r="BC16">
        <v>0.79863273170731708</v>
      </c>
      <c r="BD16">
        <v>0</v>
      </c>
      <c r="BE16">
        <v>0</v>
      </c>
      <c r="BF16">
        <v>0.80814078947368417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3.8300499961430803</v>
      </c>
      <c r="M17">
        <v>1.158422041327489</v>
      </c>
      <c r="N17">
        <v>1.2836568566061364</v>
      </c>
      <c r="O17">
        <v>1.4297641410978918</v>
      </c>
      <c r="P17">
        <v>2.3377165518680862</v>
      </c>
      <c r="Q17">
        <v>0.18773864214195443</v>
      </c>
      <c r="R17">
        <v>0.5739929033604676</v>
      </c>
      <c r="S17">
        <v>0.29205671240218989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0.60110085737841801</v>
      </c>
      <c r="AC17">
        <v>0</v>
      </c>
      <c r="AD17">
        <v>0</v>
      </c>
      <c r="AE17">
        <v>1.9675875159674387</v>
      </c>
      <c r="AF17">
        <v>0.29349802786474638</v>
      </c>
      <c r="AG17">
        <v>1.8543703879774576</v>
      </c>
      <c r="AH17">
        <v>0</v>
      </c>
      <c r="AI17">
        <v>0</v>
      </c>
      <c r="AJ17">
        <v>0</v>
      </c>
      <c r="AK17">
        <v>3.3726373835942387</v>
      </c>
      <c r="AL17">
        <v>0</v>
      </c>
      <c r="AM17">
        <v>0.60597478292632023</v>
      </c>
      <c r="AN17">
        <v>2.6586222521394275E-2</v>
      </c>
      <c r="AO17">
        <v>0</v>
      </c>
      <c r="AP17">
        <v>0</v>
      </c>
      <c r="AQ17">
        <v>1.5381918503861407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61.186425589647257</v>
      </c>
      <c r="BA17">
        <v>3.5008406845306421</v>
      </c>
      <c r="BB17">
        <f t="shared" si="0"/>
        <v>81.858102323029513</v>
      </c>
      <c r="BC17">
        <v>0.79863273170731708</v>
      </c>
      <c r="BD17">
        <v>0</v>
      </c>
      <c r="BE17">
        <v>0</v>
      </c>
      <c r="BF17">
        <v>0.80814078947368417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4.3518157999161025</v>
      </c>
      <c r="M18">
        <v>1.158422041327489</v>
      </c>
      <c r="N18">
        <v>1.2836568566061364</v>
      </c>
      <c r="O18">
        <v>1.4297641410978918</v>
      </c>
      <c r="P18">
        <v>2.3377165518680862</v>
      </c>
      <c r="Q18">
        <v>0.1876936130983492</v>
      </c>
      <c r="R18">
        <v>0.5739929033604676</v>
      </c>
      <c r="S18">
        <v>0.29199512638677338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0.60110085737841801</v>
      </c>
      <c r="AC18">
        <v>0</v>
      </c>
      <c r="AD18">
        <v>0</v>
      </c>
      <c r="AE18">
        <v>1.9675875159674387</v>
      </c>
      <c r="AF18">
        <v>0.29349802786474638</v>
      </c>
      <c r="AG18">
        <v>1.8543703879774576</v>
      </c>
      <c r="AH18">
        <v>0</v>
      </c>
      <c r="AI18">
        <v>0</v>
      </c>
      <c r="AJ18">
        <v>0</v>
      </c>
      <c r="AK18">
        <v>3.3726373835942387</v>
      </c>
      <c r="AL18">
        <v>0</v>
      </c>
      <c r="AM18">
        <v>0.60597478292632023</v>
      </c>
      <c r="AN18">
        <v>2.6586222521394275E-2</v>
      </c>
      <c r="AO18">
        <v>0</v>
      </c>
      <c r="AP18">
        <v>0</v>
      </c>
      <c r="AQ18">
        <v>1.5381918503861407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61.196861824253808</v>
      </c>
      <c r="BA18">
        <v>3.5230822732254405</v>
      </c>
      <c r="BB18">
        <f t="shared" si="0"/>
        <v>82.367956157655257</v>
      </c>
      <c r="BC18">
        <v>0.79863273170731708</v>
      </c>
      <c r="BD18">
        <v>0</v>
      </c>
      <c r="BE18">
        <v>0</v>
      </c>
      <c r="BF18">
        <v>0.80814078947368417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4.1953547036464043</v>
      </c>
      <c r="M19">
        <v>1.158422041327489</v>
      </c>
      <c r="N19">
        <v>1.2836568566061364</v>
      </c>
      <c r="O19">
        <v>1.4297641410978918</v>
      </c>
      <c r="P19">
        <v>2.3377165518680862</v>
      </c>
      <c r="Q19">
        <v>0.1876936130983492</v>
      </c>
      <c r="R19">
        <v>0.5739929033604676</v>
      </c>
      <c r="S19">
        <v>0.29199512638677338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0.60110085737841801</v>
      </c>
      <c r="AC19">
        <v>0</v>
      </c>
      <c r="AD19">
        <v>0</v>
      </c>
      <c r="AE19">
        <v>1.9675875159674387</v>
      </c>
      <c r="AF19">
        <v>0.29349802786474638</v>
      </c>
      <c r="AG19">
        <v>1.8543703879774576</v>
      </c>
      <c r="AH19">
        <v>0</v>
      </c>
      <c r="AI19">
        <v>0</v>
      </c>
      <c r="AJ19">
        <v>0</v>
      </c>
      <c r="AK19">
        <v>3.3726373835942387</v>
      </c>
      <c r="AL19">
        <v>0</v>
      </c>
      <c r="AM19">
        <v>0.60597478292632023</v>
      </c>
      <c r="AN19">
        <v>2.6586222521394275E-2</v>
      </c>
      <c r="AO19">
        <v>0</v>
      </c>
      <c r="AP19">
        <v>0</v>
      </c>
      <c r="AQ19">
        <v>1.5381918503861407</v>
      </c>
      <c r="AR19">
        <v>0</v>
      </c>
      <c r="AS19">
        <v>1.2578026361928614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61.226413066165733</v>
      </c>
      <c r="BA19">
        <v>3.5196753123377089</v>
      </c>
      <c r="BB19">
        <f t="shared" si="0"/>
        <v>82.28985687720963</v>
      </c>
      <c r="BC19">
        <v>0.79863273170731708</v>
      </c>
      <c r="BD19">
        <v>0</v>
      </c>
      <c r="BE19">
        <v>0</v>
      </c>
      <c r="BF19">
        <v>0.80814078947368417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4.1953547036464043</v>
      </c>
      <c r="M20">
        <v>1.158422041327489</v>
      </c>
      <c r="N20">
        <v>1.2836568566061364</v>
      </c>
      <c r="O20">
        <v>1.4297641410978918</v>
      </c>
      <c r="P20">
        <v>2.3377165518680862</v>
      </c>
      <c r="Q20">
        <v>0.1876936130983492</v>
      </c>
      <c r="R20">
        <v>0.5739929033604676</v>
      </c>
      <c r="S20">
        <v>0.29199512638677338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0.60110085737841801</v>
      </c>
      <c r="AC20">
        <v>0</v>
      </c>
      <c r="AD20">
        <v>0</v>
      </c>
      <c r="AE20">
        <v>1.9675875159674387</v>
      </c>
      <c r="AF20">
        <v>0.29349802786474638</v>
      </c>
      <c r="AG20">
        <v>1.8543703879774576</v>
      </c>
      <c r="AH20">
        <v>0</v>
      </c>
      <c r="AI20">
        <v>0</v>
      </c>
      <c r="AJ20">
        <v>0</v>
      </c>
      <c r="AK20">
        <v>3.3726373835942387</v>
      </c>
      <c r="AL20">
        <v>0</v>
      </c>
      <c r="AM20">
        <v>0.60597478292632023</v>
      </c>
      <c r="AN20">
        <v>2.6586222521394275E-2</v>
      </c>
      <c r="AO20">
        <v>0</v>
      </c>
      <c r="AP20">
        <v>0</v>
      </c>
      <c r="AQ20">
        <v>1.5381918503861407</v>
      </c>
      <c r="AR20">
        <v>0</v>
      </c>
      <c r="AS20">
        <v>1.2578026361928614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61.237885618868717</v>
      </c>
      <c r="BA20">
        <v>3.5201548650406931</v>
      </c>
      <c r="BB20">
        <f t="shared" si="0"/>
        <v>82.300849877209629</v>
      </c>
      <c r="BC20">
        <v>0.79863273170731708</v>
      </c>
      <c r="BD20">
        <v>0</v>
      </c>
      <c r="BE20">
        <v>0</v>
      </c>
      <c r="BF20">
        <v>0.80814078947368417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0.58442182737415449</v>
      </c>
      <c r="L21">
        <v>4.1953547036464043</v>
      </c>
      <c r="M21">
        <v>1.158422041327489</v>
      </c>
      <c r="N21">
        <v>1.2836568566061364</v>
      </c>
      <c r="O21">
        <v>1.4297641410978918</v>
      </c>
      <c r="P21">
        <v>2.3377165518680862</v>
      </c>
      <c r="Q21">
        <v>0.19823805969624819</v>
      </c>
      <c r="R21">
        <v>0.5739929033604676</v>
      </c>
      <c r="S21">
        <v>0.3025730902877779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0.60110085737841801</v>
      </c>
      <c r="AC21">
        <v>0</v>
      </c>
      <c r="AD21">
        <v>0</v>
      </c>
      <c r="AE21">
        <v>1.9675875159674387</v>
      </c>
      <c r="AF21">
        <v>0.29349802786474638</v>
      </c>
      <c r="AG21">
        <v>1.8543703879774576</v>
      </c>
      <c r="AH21">
        <v>0</v>
      </c>
      <c r="AI21">
        <v>0.12779427426424544</v>
      </c>
      <c r="AJ21">
        <v>0</v>
      </c>
      <c r="AK21">
        <v>3.3726373835942387</v>
      </c>
      <c r="AL21">
        <v>0</v>
      </c>
      <c r="AM21">
        <v>0.60597478292632023</v>
      </c>
      <c r="AN21">
        <v>2.6586222521394275E-2</v>
      </c>
      <c r="AO21">
        <v>0</v>
      </c>
      <c r="AP21">
        <v>0</v>
      </c>
      <c r="AQ21">
        <v>1.0187147659361304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61.237885618868717</v>
      </c>
      <c r="BA21">
        <v>3.5271964016936015</v>
      </c>
      <c r="BB21">
        <f t="shared" si="0"/>
        <v>82.020482523640652</v>
      </c>
      <c r="BC21">
        <v>0.79863273170731708</v>
      </c>
      <c r="BD21">
        <v>0</v>
      </c>
      <c r="BE21">
        <v>0</v>
      </c>
      <c r="BF21">
        <v>0.36635715789473688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0.58442182737415449</v>
      </c>
      <c r="L22">
        <v>4.1953547036464043</v>
      </c>
      <c r="M22">
        <v>1.158422041327489</v>
      </c>
      <c r="N22">
        <v>1.2836568566061364</v>
      </c>
      <c r="O22">
        <v>1.4297641410978918</v>
      </c>
      <c r="P22">
        <v>2.3377165518680862</v>
      </c>
      <c r="Q22">
        <v>0.19823805969624819</v>
      </c>
      <c r="R22">
        <v>0.5739929033604676</v>
      </c>
      <c r="S22">
        <v>0.3025730902877779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0.60110085737841801</v>
      </c>
      <c r="AC22">
        <v>0</v>
      </c>
      <c r="AD22">
        <v>0</v>
      </c>
      <c r="AE22">
        <v>1.9675875159674387</v>
      </c>
      <c r="AF22">
        <v>0.29349802786474638</v>
      </c>
      <c r="AG22">
        <v>1.8543703879774576</v>
      </c>
      <c r="AH22">
        <v>0</v>
      </c>
      <c r="AI22">
        <v>0.25558862492172818</v>
      </c>
      <c r="AJ22">
        <v>0</v>
      </c>
      <c r="AK22">
        <v>3.3726373835942387</v>
      </c>
      <c r="AL22">
        <v>0</v>
      </c>
      <c r="AM22">
        <v>0.60597478292632023</v>
      </c>
      <c r="AN22">
        <v>2.6586222521394275E-2</v>
      </c>
      <c r="AO22">
        <v>0</v>
      </c>
      <c r="AP22">
        <v>0</v>
      </c>
      <c r="AQ22">
        <v>0.50598413262366937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61.237885618868717</v>
      </c>
      <c r="BA22">
        <v>3.5111060650786232</v>
      </c>
      <c r="BB22">
        <f t="shared" si="0"/>
        <v>81.651636577600655</v>
      </c>
      <c r="BC22">
        <v>0.79863273170731708</v>
      </c>
      <c r="BD22">
        <v>0</v>
      </c>
      <c r="BE22">
        <v>0</v>
      </c>
      <c r="BF22">
        <v>0.36635715789473688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0.53224086176731822</v>
      </c>
      <c r="L23">
        <v>4.1953547036464043</v>
      </c>
      <c r="M23">
        <v>1.158422041327489</v>
      </c>
      <c r="N23">
        <v>1.2836568566061364</v>
      </c>
      <c r="O23">
        <v>1.4297641410978918</v>
      </c>
      <c r="P23">
        <v>2.3377165518680862</v>
      </c>
      <c r="Q23">
        <v>0.19823805969624819</v>
      </c>
      <c r="R23">
        <v>0.59481643369688031</v>
      </c>
      <c r="S23">
        <v>0.3025730902877779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0.60110085737841801</v>
      </c>
      <c r="AC23">
        <v>0.38846848633061987</v>
      </c>
      <c r="AD23">
        <v>0</v>
      </c>
      <c r="AE23">
        <v>1.9675875159674387</v>
      </c>
      <c r="AF23">
        <v>0.29349802786474638</v>
      </c>
      <c r="AG23">
        <v>1.8543703879774576</v>
      </c>
      <c r="AH23">
        <v>0.42618774608641202</v>
      </c>
      <c r="AI23">
        <v>1.329060666249217</v>
      </c>
      <c r="AJ23">
        <v>0</v>
      </c>
      <c r="AK23">
        <v>3.3726373835942387</v>
      </c>
      <c r="AL23">
        <v>0</v>
      </c>
      <c r="AM23">
        <v>0.60597478292632023</v>
      </c>
      <c r="AN23">
        <v>2.6586222521394275E-2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61.646539344604463</v>
      </c>
      <c r="BA23">
        <v>3.5846506751189282</v>
      </c>
      <c r="BB23">
        <f t="shared" si="0"/>
        <v>83.904286872830738</v>
      </c>
      <c r="BC23">
        <v>0.79863273170731708</v>
      </c>
      <c r="BD23">
        <v>0</v>
      </c>
      <c r="BE23">
        <v>0.12497084210526314</v>
      </c>
      <c r="BF23">
        <v>0.80814078947368417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0.53224086176731822</v>
      </c>
      <c r="L24">
        <v>4.1953547036464043</v>
      </c>
      <c r="M24">
        <v>1.158422041327489</v>
      </c>
      <c r="N24">
        <v>1.2836568566061364</v>
      </c>
      <c r="O24">
        <v>1.4297641410978918</v>
      </c>
      <c r="P24">
        <v>2.3377165518680862</v>
      </c>
      <c r="Q24">
        <v>0.19823805969624819</v>
      </c>
      <c r="R24">
        <v>0.59481643369688031</v>
      </c>
      <c r="S24">
        <v>0.3025730902877779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0.60110085737841801</v>
      </c>
      <c r="AC24">
        <v>0.77693697266123973</v>
      </c>
      <c r="AD24">
        <v>0.3526381248278021</v>
      </c>
      <c r="AE24">
        <v>1.9675875159674387</v>
      </c>
      <c r="AF24">
        <v>0.29349802786474638</v>
      </c>
      <c r="AG24">
        <v>1.8543703879774576</v>
      </c>
      <c r="AH24">
        <v>0.9589224232936755</v>
      </c>
      <c r="AI24">
        <v>1.329060666249217</v>
      </c>
      <c r="AJ24">
        <v>0</v>
      </c>
      <c r="AK24">
        <v>3.3726373835942387</v>
      </c>
      <c r="AL24">
        <v>0</v>
      </c>
      <c r="AM24">
        <v>0.60597478292632023</v>
      </c>
      <c r="AN24">
        <v>2.6586222521394275E-2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62.14407952410771</v>
      </c>
      <c r="BA24">
        <v>3.6586944204758476</v>
      </c>
      <c r="BB24">
        <f t="shared" si="0"/>
        <v>85.756203904400266</v>
      </c>
      <c r="BC24">
        <v>0.79863273170731708</v>
      </c>
      <c r="BD24">
        <v>0</v>
      </c>
      <c r="BE24">
        <v>0.27955015116279069</v>
      </c>
      <c r="BF24">
        <v>0.80814078947368417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0.40702079169510774</v>
      </c>
      <c r="L25">
        <v>4.1953663118346896</v>
      </c>
      <c r="M25">
        <v>1.158422041327489</v>
      </c>
      <c r="N25">
        <v>1.2836568566061364</v>
      </c>
      <c r="O25">
        <v>1.4297641410978918</v>
      </c>
      <c r="P25">
        <v>2.3377165518680862</v>
      </c>
      <c r="Q25">
        <v>0.18768196672408835</v>
      </c>
      <c r="R25">
        <v>0.5739929033604676</v>
      </c>
      <c r="S25">
        <v>0.29198100113970604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1.2083354093299938</v>
      </c>
      <c r="AC25">
        <v>0.77693697266123973</v>
      </c>
      <c r="AD25">
        <v>0.705276286568566</v>
      </c>
      <c r="AE25">
        <v>1.9675875159674387</v>
      </c>
      <c r="AF25">
        <v>0.29349802786474638</v>
      </c>
      <c r="AG25">
        <v>1.8543703879774576</v>
      </c>
      <c r="AH25">
        <v>1.579025617720726</v>
      </c>
      <c r="AI25">
        <v>1.329060666249217</v>
      </c>
      <c r="AJ25">
        <v>0</v>
      </c>
      <c r="AK25">
        <v>3.3726373835942387</v>
      </c>
      <c r="AL25">
        <v>0</v>
      </c>
      <c r="AM25">
        <v>0.60597478292632023</v>
      </c>
      <c r="AN25">
        <v>2.6586222521394275E-2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62.71965873512837</v>
      </c>
      <c r="BA25">
        <v>3.7418084931684654</v>
      </c>
      <c r="BB25">
        <f t="shared" si="0"/>
        <v>87.838401206904635</v>
      </c>
      <c r="BC25">
        <v>0.79863273170731708</v>
      </c>
      <c r="BD25">
        <v>0</v>
      </c>
      <c r="BE25">
        <v>0.45648658156028371</v>
      </c>
      <c r="BF25">
        <v>0.80814078947368417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4.1953663118346896</v>
      </c>
      <c r="M26">
        <v>1.158422041327489</v>
      </c>
      <c r="N26">
        <v>1.2836568566061364</v>
      </c>
      <c r="O26">
        <v>1.4297641410978918</v>
      </c>
      <c r="P26">
        <v>2.3377165518680862</v>
      </c>
      <c r="Q26">
        <v>0.18768196672408835</v>
      </c>
      <c r="R26">
        <v>0.5739929033604676</v>
      </c>
      <c r="S26">
        <v>0.29198100113970604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1.2083354093299938</v>
      </c>
      <c r="AC26">
        <v>0.77693697266123973</v>
      </c>
      <c r="AD26">
        <v>0.705276286568566</v>
      </c>
      <c r="AE26">
        <v>1.9675875159674387</v>
      </c>
      <c r="AF26">
        <v>0.29349802786474638</v>
      </c>
      <c r="AG26">
        <v>1.8543703879774576</v>
      </c>
      <c r="AH26">
        <v>1.579025617720726</v>
      </c>
      <c r="AI26">
        <v>1.329060666249217</v>
      </c>
      <c r="AJ26">
        <v>0</v>
      </c>
      <c r="AK26">
        <v>3.3726373835942387</v>
      </c>
      <c r="AL26">
        <v>0</v>
      </c>
      <c r="AM26">
        <v>0.60597478292632023</v>
      </c>
      <c r="AN26">
        <v>2.6586222521394275E-2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62.761403673554582</v>
      </c>
      <c r="BA26">
        <v>3.7265399625018234</v>
      </c>
      <c r="BB26">
        <f t="shared" si="0"/>
        <v>87.488393884302383</v>
      </c>
      <c r="BC26">
        <v>0.79863273170731708</v>
      </c>
      <c r="BD26">
        <v>0</v>
      </c>
      <c r="BE26">
        <v>0.45648658156028371</v>
      </c>
      <c r="BF26">
        <v>0.80814078947368417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4.195312568263299</v>
      </c>
      <c r="M27">
        <v>1.158422041327489</v>
      </c>
      <c r="N27">
        <v>1.2836568566061364</v>
      </c>
      <c r="O27">
        <v>1.4297641410978918</v>
      </c>
      <c r="P27">
        <v>2.3377165518680862</v>
      </c>
      <c r="Q27">
        <v>0.1876936130983492</v>
      </c>
      <c r="R27">
        <v>0.57399041309328258</v>
      </c>
      <c r="S27">
        <v>0.29198377291909067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1.2083354093299938</v>
      </c>
      <c r="AC27">
        <v>0.77693697266123973</v>
      </c>
      <c r="AD27">
        <v>0.705276286568566</v>
      </c>
      <c r="AE27">
        <v>1.9675875159674387</v>
      </c>
      <c r="AF27">
        <v>0.29349802786474638</v>
      </c>
      <c r="AG27">
        <v>1.8543703879774576</v>
      </c>
      <c r="AH27">
        <v>1.3851101909830932</v>
      </c>
      <c r="AI27">
        <v>1.329060666249217</v>
      </c>
      <c r="AJ27">
        <v>0</v>
      </c>
      <c r="AK27">
        <v>3.3726373835942387</v>
      </c>
      <c r="AL27">
        <v>0</v>
      </c>
      <c r="AM27">
        <v>0.60597478292632023</v>
      </c>
      <c r="AN27">
        <v>2.6586222521394275E-2</v>
      </c>
      <c r="AO27">
        <v>0</v>
      </c>
      <c r="AP27">
        <v>0</v>
      </c>
      <c r="AQ27">
        <v>0</v>
      </c>
      <c r="AR27">
        <v>0</v>
      </c>
      <c r="AS27">
        <v>1.2123990231684407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62.594192235441447</v>
      </c>
      <c r="BA27">
        <v>3.7114431116554361</v>
      </c>
      <c r="BB27">
        <f t="shared" si="0"/>
        <v>86.648570535022202</v>
      </c>
      <c r="BC27">
        <v>0.79863273170731708</v>
      </c>
      <c r="BD27">
        <v>0</v>
      </c>
      <c r="BE27">
        <v>0.40451869354838715</v>
      </c>
      <c r="BF27">
        <v>0.36635715789473688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4.195312568263299</v>
      </c>
      <c r="M28">
        <v>1.158422041327489</v>
      </c>
      <c r="N28">
        <v>1.2836568566061364</v>
      </c>
      <c r="O28">
        <v>1.4297641410978918</v>
      </c>
      <c r="P28">
        <v>2.3377165518680862</v>
      </c>
      <c r="Q28">
        <v>0.1876936130983492</v>
      </c>
      <c r="R28">
        <v>0.5739929033604676</v>
      </c>
      <c r="S28">
        <v>0.29199512638677338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1.2083354093299938</v>
      </c>
      <c r="AC28">
        <v>0.77693697266123973</v>
      </c>
      <c r="AD28">
        <v>0.705276286568566</v>
      </c>
      <c r="AE28">
        <v>1.9675875159674387</v>
      </c>
      <c r="AF28">
        <v>0.29349802786474638</v>
      </c>
      <c r="AG28">
        <v>1.8543703879774576</v>
      </c>
      <c r="AH28">
        <v>1.579025617720726</v>
      </c>
      <c r="AI28">
        <v>1.329060666249217</v>
      </c>
      <c r="AJ28">
        <v>0</v>
      </c>
      <c r="AK28">
        <v>3.3726373835942387</v>
      </c>
      <c r="AL28">
        <v>0</v>
      </c>
      <c r="AM28">
        <v>0.60597478292632023</v>
      </c>
      <c r="AN28">
        <v>2.6586222521394275E-2</v>
      </c>
      <c r="AO28">
        <v>0</v>
      </c>
      <c r="AP28">
        <v>0</v>
      </c>
      <c r="AQ28">
        <v>0</v>
      </c>
      <c r="AR28">
        <v>0</v>
      </c>
      <c r="AS28">
        <v>1.2123990231684407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62.771839908161127</v>
      </c>
      <c r="BA28">
        <v>3.7269750278808638</v>
      </c>
      <c r="BB28">
        <f t="shared" si="0"/>
        <v>87.056583450000872</v>
      </c>
      <c r="BC28">
        <v>0.79863273170731708</v>
      </c>
      <c r="BD28">
        <v>0</v>
      </c>
      <c r="BE28">
        <v>0.45648658156028371</v>
      </c>
      <c r="BF28">
        <v>0.36635715789473688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4.195312568263299</v>
      </c>
      <c r="M29">
        <v>1.158422041327489</v>
      </c>
      <c r="N29">
        <v>1.2836568566061364</v>
      </c>
      <c r="O29">
        <v>1.4297641410978918</v>
      </c>
      <c r="P29">
        <v>2.3377165518680862</v>
      </c>
      <c r="Q29">
        <v>0.1876936130983492</v>
      </c>
      <c r="R29">
        <v>0.5739929033604676</v>
      </c>
      <c r="S29">
        <v>0.29199512638677338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1.2083354093299938</v>
      </c>
      <c r="AC29">
        <v>0.77693697266123973</v>
      </c>
      <c r="AD29">
        <v>0.705276286568566</v>
      </c>
      <c r="AE29">
        <v>1.9675875159674387</v>
      </c>
      <c r="AF29">
        <v>0.29349802786474638</v>
      </c>
      <c r="AG29">
        <v>1.8543703879774576</v>
      </c>
      <c r="AH29">
        <v>1.5768946756418281</v>
      </c>
      <c r="AI29">
        <v>0.25558862492172818</v>
      </c>
      <c r="AJ29">
        <v>0</v>
      </c>
      <c r="AK29">
        <v>3.3726373835942387</v>
      </c>
      <c r="AL29">
        <v>0</v>
      </c>
      <c r="AM29">
        <v>0.60597478292632023</v>
      </c>
      <c r="AN29">
        <v>2.6586222521394275E-2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62.771839908161127</v>
      </c>
      <c r="BA29">
        <v>3.6820148231744767</v>
      </c>
      <c r="BB29">
        <f t="shared" si="0"/>
        <v>86.025940671300873</v>
      </c>
      <c r="BC29">
        <v>0.79863273170731708</v>
      </c>
      <c r="BD29">
        <v>0</v>
      </c>
      <c r="BE29">
        <v>0.45648658156028371</v>
      </c>
      <c r="BF29">
        <v>0.36635715789473688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4.195312568263299</v>
      </c>
      <c r="M30">
        <v>1.158422041327489</v>
      </c>
      <c r="N30">
        <v>1.2836568566061364</v>
      </c>
      <c r="O30">
        <v>1.4297641410978918</v>
      </c>
      <c r="P30">
        <v>2.3377165518680862</v>
      </c>
      <c r="Q30">
        <v>0.1876936130983492</v>
      </c>
      <c r="R30">
        <v>0.5739929033604676</v>
      </c>
      <c r="S30">
        <v>0.29199512638677338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1.2083354093299938</v>
      </c>
      <c r="AC30">
        <v>0.77693697266123973</v>
      </c>
      <c r="AD30">
        <v>0.705276286568566</v>
      </c>
      <c r="AE30">
        <v>1.9675875159674387</v>
      </c>
      <c r="AF30">
        <v>0.29349802786474638</v>
      </c>
      <c r="AG30">
        <v>1.8543703879774576</v>
      </c>
      <c r="AH30">
        <v>1.4596930557294925</v>
      </c>
      <c r="AI30">
        <v>0.12779427426424544</v>
      </c>
      <c r="AJ30">
        <v>0</v>
      </c>
      <c r="AK30">
        <v>3.3726373835942387</v>
      </c>
      <c r="AL30">
        <v>0</v>
      </c>
      <c r="AM30">
        <v>0.60597478292632023</v>
      </c>
      <c r="AN30">
        <v>2.6586222521394275E-2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62.658145481110417</v>
      </c>
      <c r="BA30">
        <v>3.6670215645539401</v>
      </c>
      <c r="BB30">
        <f t="shared" si="0"/>
        <v>85.65145143535598</v>
      </c>
      <c r="BC30">
        <v>0.79863273170731708</v>
      </c>
      <c r="BD30">
        <v>0</v>
      </c>
      <c r="BE30">
        <v>0.42569448461538462</v>
      </c>
      <c r="BF30">
        <v>0.36635715789473688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0.65745542958441983</v>
      </c>
      <c r="L31">
        <v>4.1952911275163407</v>
      </c>
      <c r="M31">
        <v>1.158422041327489</v>
      </c>
      <c r="N31">
        <v>1.2836568566061364</v>
      </c>
      <c r="O31">
        <v>1.4297641410978918</v>
      </c>
      <c r="P31">
        <v>2.3377165518680862</v>
      </c>
      <c r="Q31">
        <v>0.18768196672408835</v>
      </c>
      <c r="R31">
        <v>0.5739929033604676</v>
      </c>
      <c r="S31">
        <v>0.29198100113970604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1.2083354093299938</v>
      </c>
      <c r="AC31">
        <v>0.77693697266123973</v>
      </c>
      <c r="AD31">
        <v>0.705276286568566</v>
      </c>
      <c r="AE31">
        <v>1.9675875159674387</v>
      </c>
      <c r="AF31">
        <v>0.27663034783969942</v>
      </c>
      <c r="AG31">
        <v>1.8543703879774576</v>
      </c>
      <c r="AH31">
        <v>1.2785632598622416</v>
      </c>
      <c r="AI31">
        <v>0</v>
      </c>
      <c r="AJ31">
        <v>0</v>
      </c>
      <c r="AK31">
        <v>3.3726373835942387</v>
      </c>
      <c r="AL31">
        <v>0</v>
      </c>
      <c r="AM31">
        <v>0.60597478292632023</v>
      </c>
      <c r="AN31">
        <v>2.6586222521394275E-2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67.879804842412852</v>
      </c>
      <c r="BA31">
        <v>3.8991484941794741</v>
      </c>
      <c r="BB31">
        <f t="shared" si="0"/>
        <v>91.36360263895078</v>
      </c>
      <c r="BC31">
        <v>0.79863273170731708</v>
      </c>
      <c r="BD31">
        <v>0</v>
      </c>
      <c r="BE31">
        <v>0.37491315789473678</v>
      </c>
      <c r="BF31">
        <v>0.80814078947368417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0.65747778978089599</v>
      </c>
      <c r="L32">
        <v>4.1952911275163407</v>
      </c>
      <c r="M32">
        <v>1.158422041327489</v>
      </c>
      <c r="N32">
        <v>1.2836568566061364</v>
      </c>
      <c r="O32">
        <v>1.4297641410978918</v>
      </c>
      <c r="P32">
        <v>2.3377165518680862</v>
      </c>
      <c r="Q32">
        <v>0.18768196672408835</v>
      </c>
      <c r="R32">
        <v>0.5739929033604676</v>
      </c>
      <c r="S32">
        <v>0.29198100113970604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1.2083354093299938</v>
      </c>
      <c r="AC32">
        <v>0.77693697266123973</v>
      </c>
      <c r="AD32">
        <v>0.705276286568566</v>
      </c>
      <c r="AE32">
        <v>1.9675875159674387</v>
      </c>
      <c r="AF32">
        <v>0.27663034783969942</v>
      </c>
      <c r="AG32">
        <v>1.8543703879774576</v>
      </c>
      <c r="AH32">
        <v>0.85237551377582965</v>
      </c>
      <c r="AI32">
        <v>0</v>
      </c>
      <c r="AJ32">
        <v>0</v>
      </c>
      <c r="AK32">
        <v>3.3726373835942387</v>
      </c>
      <c r="AL32">
        <v>0</v>
      </c>
      <c r="AM32">
        <v>0.60597478292632023</v>
      </c>
      <c r="AN32">
        <v>2.6586222521394275E-2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67.502747860571901</v>
      </c>
      <c r="BA32">
        <v>3.8655737992083194</v>
      </c>
      <c r="BB32">
        <f t="shared" si="0"/>
        <v>90.468984124085779</v>
      </c>
      <c r="BC32">
        <v>0.79863273170731708</v>
      </c>
      <c r="BD32">
        <v>0</v>
      </c>
      <c r="BE32">
        <v>0.24994231578947365</v>
      </c>
      <c r="BF32">
        <v>0.80814078947368417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0.65747778978089599</v>
      </c>
      <c r="L33">
        <v>4.1952911275163407</v>
      </c>
      <c r="M33">
        <v>1.158422041327489</v>
      </c>
      <c r="N33">
        <v>1.2836568566061364</v>
      </c>
      <c r="O33">
        <v>1.4297641410978918</v>
      </c>
      <c r="P33">
        <v>2.3377165518680862</v>
      </c>
      <c r="Q33">
        <v>0.18768196672408835</v>
      </c>
      <c r="R33">
        <v>0.5739929033604676</v>
      </c>
      <c r="S33">
        <v>0.29198100113970604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1.2083354093299938</v>
      </c>
      <c r="AC33">
        <v>0.77693697266123973</v>
      </c>
      <c r="AD33">
        <v>0.705276286568566</v>
      </c>
      <c r="AE33">
        <v>1.9675875159674387</v>
      </c>
      <c r="AF33">
        <v>0.27663034783969942</v>
      </c>
      <c r="AG33">
        <v>1.8543703879774576</v>
      </c>
      <c r="AH33">
        <v>0.42618774608641202</v>
      </c>
      <c r="AI33">
        <v>0</v>
      </c>
      <c r="AJ33">
        <v>0</v>
      </c>
      <c r="AK33">
        <v>3.3726373835942387</v>
      </c>
      <c r="AL33">
        <v>0</v>
      </c>
      <c r="AM33">
        <v>0.60597478292632023</v>
      </c>
      <c r="AN33">
        <v>2.6586222521394275E-2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67.115251513254009</v>
      </c>
      <c r="BA33">
        <v>3.831561803201017</v>
      </c>
      <c r="BB33">
        <f t="shared" si="0"/>
        <v>89.564340531401569</v>
      </c>
      <c r="BC33">
        <v>0.79863273170731708</v>
      </c>
      <c r="BD33">
        <v>0</v>
      </c>
      <c r="BE33">
        <v>0.12497084210526314</v>
      </c>
      <c r="BF33">
        <v>0.80814078947368417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0.65748278021289919</v>
      </c>
      <c r="L34">
        <v>4.1952908179994637</v>
      </c>
      <c r="M34">
        <v>1.158422041327489</v>
      </c>
      <c r="N34">
        <v>1.2836568566061364</v>
      </c>
      <c r="O34">
        <v>1.4297641410978918</v>
      </c>
      <c r="P34">
        <v>2.3377165518680862</v>
      </c>
      <c r="Q34">
        <v>0.19815319770980394</v>
      </c>
      <c r="R34">
        <v>0.5739929033604676</v>
      </c>
      <c r="S34">
        <v>0.29193545117236308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1.2083354093299938</v>
      </c>
      <c r="AC34">
        <v>0.77693697266123973</v>
      </c>
      <c r="AD34">
        <v>0.705276286568566</v>
      </c>
      <c r="AE34">
        <v>1.9675875159674387</v>
      </c>
      <c r="AF34">
        <v>0.27663034783969942</v>
      </c>
      <c r="AG34">
        <v>1.8543703879774576</v>
      </c>
      <c r="AH34">
        <v>0</v>
      </c>
      <c r="AI34">
        <v>0</v>
      </c>
      <c r="AJ34">
        <v>0</v>
      </c>
      <c r="AK34">
        <v>3.3726373835942387</v>
      </c>
      <c r="AL34">
        <v>0</v>
      </c>
      <c r="AM34">
        <v>0.60597478292632023</v>
      </c>
      <c r="AN34">
        <v>2.6586222521394275E-2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66.727758296806513</v>
      </c>
      <c r="BA34">
        <v>3.7979859280959163</v>
      </c>
      <c r="BB34">
        <f t="shared" si="0"/>
        <v>88.669694963800993</v>
      </c>
      <c r="BC34">
        <v>0.79863273170731708</v>
      </c>
      <c r="BD34">
        <v>0</v>
      </c>
      <c r="BE34">
        <v>0</v>
      </c>
      <c r="BF34">
        <v>0.80814078947368417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0.65748278021289919</v>
      </c>
      <c r="L35">
        <v>4.1952908179994637</v>
      </c>
      <c r="M35">
        <v>1.158422041327489</v>
      </c>
      <c r="N35">
        <v>1.2836568566061364</v>
      </c>
      <c r="O35">
        <v>1.4297641410978918</v>
      </c>
      <c r="P35">
        <v>2.3377165518680862</v>
      </c>
      <c r="Q35">
        <v>0.19815319770980394</v>
      </c>
      <c r="R35">
        <v>0.5739929033604676</v>
      </c>
      <c r="S35">
        <v>0.29193545117236308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0.60110085737841801</v>
      </c>
      <c r="AC35">
        <v>0.38846848633061987</v>
      </c>
      <c r="AD35">
        <v>0.705276286568566</v>
      </c>
      <c r="AE35">
        <v>1.9675875159674387</v>
      </c>
      <c r="AF35">
        <v>0.27663034783969942</v>
      </c>
      <c r="AG35">
        <v>1.8543703879774576</v>
      </c>
      <c r="AH35">
        <v>0</v>
      </c>
      <c r="AI35">
        <v>0</v>
      </c>
      <c r="AJ35">
        <v>0</v>
      </c>
      <c r="AK35">
        <v>3.3726373835942387</v>
      </c>
      <c r="AL35">
        <v>0</v>
      </c>
      <c r="AM35">
        <v>0.60597478292632023</v>
      </c>
      <c r="AN35">
        <v>2.6586222521394275E-2</v>
      </c>
      <c r="AO35">
        <v>0</v>
      </c>
      <c r="AP35">
        <v>0</v>
      </c>
      <c r="AQ35">
        <v>0</v>
      </c>
      <c r="AR35">
        <v>0</v>
      </c>
      <c r="AS35">
        <v>1.2578026361928614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66.727758296806513</v>
      </c>
      <c r="BA35">
        <v>3.758263412120141</v>
      </c>
      <c r="BB35">
        <f t="shared" si="0"/>
        <v>87.759118054518979</v>
      </c>
      <c r="BC35">
        <v>0.79863273170731708</v>
      </c>
      <c r="BD35">
        <v>0</v>
      </c>
      <c r="BE35">
        <v>0</v>
      </c>
      <c r="BF35">
        <v>0.80814078947368417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0.65748278021289919</v>
      </c>
      <c r="L36">
        <v>4.1952908179994637</v>
      </c>
      <c r="M36">
        <v>1.158422041327489</v>
      </c>
      <c r="N36">
        <v>1.2836568566061364</v>
      </c>
      <c r="O36">
        <v>1.4297641410978918</v>
      </c>
      <c r="P36">
        <v>2.3377165518680862</v>
      </c>
      <c r="Q36">
        <v>0.19815319770980394</v>
      </c>
      <c r="R36">
        <v>0.5739929033604676</v>
      </c>
      <c r="S36">
        <v>0.29193545117236308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0.60110085737841801</v>
      </c>
      <c r="AC36">
        <v>0.38846848633061987</v>
      </c>
      <c r="AD36">
        <v>0.705276286568566</v>
      </c>
      <c r="AE36">
        <v>1.9675875159674387</v>
      </c>
      <c r="AF36">
        <v>0.27663034783969942</v>
      </c>
      <c r="AG36">
        <v>1.8543703879774576</v>
      </c>
      <c r="AH36">
        <v>0</v>
      </c>
      <c r="AI36">
        <v>0</v>
      </c>
      <c r="AJ36">
        <v>0</v>
      </c>
      <c r="AK36">
        <v>3.3726373835942387</v>
      </c>
      <c r="AL36">
        <v>0</v>
      </c>
      <c r="AM36">
        <v>0.60597478292632023</v>
      </c>
      <c r="AN36">
        <v>2.6586222521394275E-2</v>
      </c>
      <c r="AO36">
        <v>0</v>
      </c>
      <c r="AP36">
        <v>0</v>
      </c>
      <c r="AQ36">
        <v>0</v>
      </c>
      <c r="AR36">
        <v>0</v>
      </c>
      <c r="AS36">
        <v>1.2578026361928614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66.727758296806513</v>
      </c>
      <c r="BA36">
        <v>3.758263412120141</v>
      </c>
      <c r="BB36">
        <f t="shared" si="0"/>
        <v>87.759118054518979</v>
      </c>
      <c r="BC36">
        <v>0.79863273170731708</v>
      </c>
      <c r="BD36">
        <v>0</v>
      </c>
      <c r="BE36">
        <v>0</v>
      </c>
      <c r="BF36">
        <v>0.80814078947368417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0.65748278021289919</v>
      </c>
      <c r="L37">
        <v>4.1952908179994637</v>
      </c>
      <c r="M37">
        <v>1.158422041327489</v>
      </c>
      <c r="N37">
        <v>1.2836568566061364</v>
      </c>
      <c r="O37">
        <v>1.4297641410978918</v>
      </c>
      <c r="P37">
        <v>2.3377165518680862</v>
      </c>
      <c r="Q37">
        <v>0.19821360622720829</v>
      </c>
      <c r="R37">
        <v>0.5739929033604676</v>
      </c>
      <c r="S37">
        <v>0.29193545117236308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0.60110085737841801</v>
      </c>
      <c r="AC37">
        <v>0.38335707395115842</v>
      </c>
      <c r="AD37">
        <v>0.705276286568566</v>
      </c>
      <c r="AE37">
        <v>1.9675875159674387</v>
      </c>
      <c r="AF37">
        <v>0.27663034783969942</v>
      </c>
      <c r="AG37">
        <v>1.8543703879774576</v>
      </c>
      <c r="AH37">
        <v>0</v>
      </c>
      <c r="AI37">
        <v>0</v>
      </c>
      <c r="AJ37">
        <v>0</v>
      </c>
      <c r="AK37">
        <v>3.3726373835942387</v>
      </c>
      <c r="AL37">
        <v>0</v>
      </c>
      <c r="AM37">
        <v>0.60597478292632023</v>
      </c>
      <c r="AN37">
        <v>2.6586222521394275E-2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66.696449592986852</v>
      </c>
      <c r="BA37">
        <v>3.7548457053146267</v>
      </c>
      <c r="BB37">
        <f t="shared" si="0"/>
        <v>87.68077244061837</v>
      </c>
      <c r="BC37">
        <v>0.79863273170731708</v>
      </c>
      <c r="BD37">
        <v>0</v>
      </c>
      <c r="BE37">
        <v>0</v>
      </c>
      <c r="BF37">
        <v>0.80814078947368417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0.65748278021289919</v>
      </c>
      <c r="L38">
        <v>4.1952908179994637</v>
      </c>
      <c r="M38">
        <v>1.158422041327489</v>
      </c>
      <c r="N38">
        <v>1.2836568566061364</v>
      </c>
      <c r="O38">
        <v>1.4297641410978918</v>
      </c>
      <c r="P38">
        <v>2.3377165518680862</v>
      </c>
      <c r="Q38">
        <v>0.19821360622720829</v>
      </c>
      <c r="R38">
        <v>0.57368853688331445</v>
      </c>
      <c r="S38">
        <v>0.29193545117236308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0.60110085737841801</v>
      </c>
      <c r="AC38">
        <v>0</v>
      </c>
      <c r="AD38">
        <v>0.705276286568566</v>
      </c>
      <c r="AE38">
        <v>1.9675875159674387</v>
      </c>
      <c r="AF38">
        <v>0.27663034783969942</v>
      </c>
      <c r="AG38">
        <v>1.8543703879774576</v>
      </c>
      <c r="AH38">
        <v>0</v>
      </c>
      <c r="AI38">
        <v>0</v>
      </c>
      <c r="AJ38">
        <v>0</v>
      </c>
      <c r="AK38">
        <v>3.3726373835942387</v>
      </c>
      <c r="AL38">
        <v>0</v>
      </c>
      <c r="AM38">
        <v>0.60597478292632023</v>
      </c>
      <c r="AN38">
        <v>2.6586222521394275E-2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66.696449592986852</v>
      </c>
      <c r="BA38">
        <v>3.7388086571047232</v>
      </c>
      <c r="BB38">
        <f t="shared" si="0"/>
        <v>87.313148048399952</v>
      </c>
      <c r="BC38">
        <v>0.79863273170731708</v>
      </c>
      <c r="BD38">
        <v>0</v>
      </c>
      <c r="BE38">
        <v>0</v>
      </c>
      <c r="BF38">
        <v>0.80814078947368417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0.65748278021289919</v>
      </c>
      <c r="L39">
        <v>4.1952908179994637</v>
      </c>
      <c r="M39">
        <v>1.158422041327489</v>
      </c>
      <c r="N39">
        <v>1.2836568566061364</v>
      </c>
      <c r="O39">
        <v>1.4297641410978918</v>
      </c>
      <c r="P39">
        <v>2.3377165518680862</v>
      </c>
      <c r="Q39">
        <v>0.19821360622720829</v>
      </c>
      <c r="R39">
        <v>0.57368853688331445</v>
      </c>
      <c r="S39">
        <v>0.29193545117236308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0.60110085737841801</v>
      </c>
      <c r="AC39">
        <v>0</v>
      </c>
      <c r="AD39">
        <v>0.3526381248278021</v>
      </c>
      <c r="AE39">
        <v>1.9675875159674387</v>
      </c>
      <c r="AF39">
        <v>0.27663034783969942</v>
      </c>
      <c r="AG39">
        <v>1.8543703879774576</v>
      </c>
      <c r="AH39">
        <v>0</v>
      </c>
      <c r="AI39">
        <v>0</v>
      </c>
      <c r="AJ39">
        <v>0</v>
      </c>
      <c r="AK39">
        <v>3.3726373835942387</v>
      </c>
      <c r="AL39">
        <v>0</v>
      </c>
      <c r="AM39">
        <v>0.60597478292632023</v>
      </c>
      <c r="AN39">
        <v>2.6586222521394275E-2</v>
      </c>
      <c r="AO39">
        <v>0</v>
      </c>
      <c r="AP39">
        <v>0</v>
      </c>
      <c r="AQ39">
        <v>0</v>
      </c>
      <c r="AR39">
        <v>0</v>
      </c>
      <c r="AS39">
        <v>1.2123990231684407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75.058190356919226</v>
      </c>
      <c r="BA39">
        <v>4.0735891458763342</v>
      </c>
      <c r="BB39">
        <f t="shared" si="0"/>
        <v>94.99278184692254</v>
      </c>
      <c r="BC39">
        <v>0.79863273170731708</v>
      </c>
      <c r="BD39">
        <v>0</v>
      </c>
      <c r="BE39">
        <v>0</v>
      </c>
      <c r="BF39">
        <v>0.81345247457627112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0.65748278021289919</v>
      </c>
      <c r="L40">
        <v>4.1952908179994637</v>
      </c>
      <c r="M40">
        <v>1.158422041327489</v>
      </c>
      <c r="N40">
        <v>1.2836568566061364</v>
      </c>
      <c r="O40">
        <v>1.4297641410978918</v>
      </c>
      <c r="P40">
        <v>2.3377165518680862</v>
      </c>
      <c r="Q40">
        <v>0.19821360622720829</v>
      </c>
      <c r="R40">
        <v>0.57368853688331445</v>
      </c>
      <c r="S40">
        <v>0.29193545117236308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0.60110085737841801</v>
      </c>
      <c r="AC40">
        <v>0</v>
      </c>
      <c r="AD40">
        <v>0</v>
      </c>
      <c r="AE40">
        <v>1.879145115529117</v>
      </c>
      <c r="AF40">
        <v>0.27663034783969942</v>
      </c>
      <c r="AG40">
        <v>1.8543703879774576</v>
      </c>
      <c r="AH40">
        <v>0</v>
      </c>
      <c r="AI40">
        <v>0</v>
      </c>
      <c r="AJ40">
        <v>0</v>
      </c>
      <c r="AK40">
        <v>3.3726373835942387</v>
      </c>
      <c r="AL40">
        <v>0</v>
      </c>
      <c r="AM40">
        <v>0.60597478292632023</v>
      </c>
      <c r="AN40">
        <v>2.6586222521394275E-2</v>
      </c>
      <c r="AO40">
        <v>0</v>
      </c>
      <c r="AP40">
        <v>0</v>
      </c>
      <c r="AQ40">
        <v>0</v>
      </c>
      <c r="AR40">
        <v>0</v>
      </c>
      <c r="AS40">
        <v>1.2123990231684407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76.112250052181182</v>
      </c>
      <c r="BA40">
        <v>4.0992116751821603</v>
      </c>
      <c r="BB40">
        <f t="shared" si="0"/>
        <v>95.580138487612544</v>
      </c>
      <c r="BC40">
        <v>0.79863273170731708</v>
      </c>
      <c r="BD40">
        <v>0</v>
      </c>
      <c r="BE40">
        <v>0</v>
      </c>
      <c r="BF40">
        <v>0.81345247457627112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0.65748278021289919</v>
      </c>
      <c r="L41">
        <v>4.1952908179994637</v>
      </c>
      <c r="M41">
        <v>1.158422041327489</v>
      </c>
      <c r="N41">
        <v>1.2836568566061364</v>
      </c>
      <c r="O41">
        <v>1.4297641410978918</v>
      </c>
      <c r="P41">
        <v>2.3377165518680862</v>
      </c>
      <c r="Q41">
        <v>0.19821360622720829</v>
      </c>
      <c r="R41">
        <v>0.57368853688331445</v>
      </c>
      <c r="S41">
        <v>0.29193545117236308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0.60110085737841801</v>
      </c>
      <c r="AC41">
        <v>0</v>
      </c>
      <c r="AD41">
        <v>0</v>
      </c>
      <c r="AE41">
        <v>1.3072314176581088</v>
      </c>
      <c r="AF41">
        <v>0.27663034783969942</v>
      </c>
      <c r="AG41">
        <v>1.8543703879774576</v>
      </c>
      <c r="AH41">
        <v>0</v>
      </c>
      <c r="AI41">
        <v>0</v>
      </c>
      <c r="AJ41">
        <v>0</v>
      </c>
      <c r="AK41">
        <v>3.3726373835942387</v>
      </c>
      <c r="AL41">
        <v>0</v>
      </c>
      <c r="AM41">
        <v>0.60597478292632023</v>
      </c>
      <c r="AN41">
        <v>2.6586222521394275E-2</v>
      </c>
      <c r="AO41">
        <v>0</v>
      </c>
      <c r="AP41">
        <v>0</v>
      </c>
      <c r="AQ41">
        <v>0</v>
      </c>
      <c r="AR41">
        <v>0</v>
      </c>
      <c r="AS41">
        <v>1.2123990231684407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75.799163013984568</v>
      </c>
      <c r="BA41">
        <v>4.0622186444145365</v>
      </c>
      <c r="BB41">
        <f t="shared" si="0"/>
        <v>94.732130782312552</v>
      </c>
      <c r="BC41">
        <v>0.79863273170731708</v>
      </c>
      <c r="BD41">
        <v>0</v>
      </c>
      <c r="BE41">
        <v>0</v>
      </c>
      <c r="BF41">
        <v>0.81345247457627112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0.65748278021289919</v>
      </c>
      <c r="L42">
        <v>4.1952793931071319</v>
      </c>
      <c r="M42">
        <v>1.158422041327489</v>
      </c>
      <c r="N42">
        <v>1.2836568566061364</v>
      </c>
      <c r="O42">
        <v>1.4297641410978918</v>
      </c>
      <c r="P42">
        <v>2.3377165518680862</v>
      </c>
      <c r="Q42">
        <v>0.19821360622720829</v>
      </c>
      <c r="R42">
        <v>0.57368853688331445</v>
      </c>
      <c r="S42">
        <v>0.29193545117236308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0.60110085737841801</v>
      </c>
      <c r="AC42">
        <v>0</v>
      </c>
      <c r="AD42">
        <v>0</v>
      </c>
      <c r="AE42">
        <v>0.65361567094552275</v>
      </c>
      <c r="AF42">
        <v>0.27663034783969942</v>
      </c>
      <c r="AG42">
        <v>1.8543703879774576</v>
      </c>
      <c r="AH42">
        <v>0</v>
      </c>
      <c r="AI42">
        <v>0</v>
      </c>
      <c r="AJ42">
        <v>0</v>
      </c>
      <c r="AK42">
        <v>3.3726373835942387</v>
      </c>
      <c r="AL42">
        <v>0</v>
      </c>
      <c r="AM42">
        <v>0.60597478292632023</v>
      </c>
      <c r="AN42">
        <v>2.6586222521394275E-2</v>
      </c>
      <c r="AO42">
        <v>0</v>
      </c>
      <c r="AP42">
        <v>0</v>
      </c>
      <c r="AQ42">
        <v>0</v>
      </c>
      <c r="AR42">
        <v>0</v>
      </c>
      <c r="AS42">
        <v>1.2123990231684407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75.83047171780423</v>
      </c>
      <c r="BA42">
        <v>4.0362057324611111</v>
      </c>
      <c r="BB42">
        <f t="shared" si="0"/>
        <v>94.135825226480733</v>
      </c>
      <c r="BC42">
        <v>0.79863273170731708</v>
      </c>
      <c r="BD42">
        <v>0</v>
      </c>
      <c r="BE42">
        <v>0</v>
      </c>
      <c r="BF42">
        <v>0.81345247457627112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0.65748278021289919</v>
      </c>
      <c r="L43">
        <v>4.1951840458482774</v>
      </c>
      <c r="M43">
        <v>1.158422041327489</v>
      </c>
      <c r="N43">
        <v>1.2836568566061364</v>
      </c>
      <c r="O43">
        <v>1.4297641410978918</v>
      </c>
      <c r="P43">
        <v>2.3377165518680862</v>
      </c>
      <c r="Q43">
        <v>0.18785222291797118</v>
      </c>
      <c r="R43">
        <v>0.57368853688331445</v>
      </c>
      <c r="S43">
        <v>0.29207665304423519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0.65361567094552275</v>
      </c>
      <c r="AF43">
        <v>0.27663034783969942</v>
      </c>
      <c r="AG43">
        <v>1.8543703879774576</v>
      </c>
      <c r="AH43">
        <v>0</v>
      </c>
      <c r="AI43">
        <v>0</v>
      </c>
      <c r="AJ43">
        <v>0</v>
      </c>
      <c r="AK43">
        <v>3.3726373835942387</v>
      </c>
      <c r="AL43">
        <v>0</v>
      </c>
      <c r="AM43">
        <v>0.60597478292632023</v>
      </c>
      <c r="AN43">
        <v>2.6586222521394275E-2</v>
      </c>
      <c r="AO43">
        <v>0</v>
      </c>
      <c r="AP43">
        <v>0</v>
      </c>
      <c r="AQ43">
        <v>0</v>
      </c>
      <c r="AR43">
        <v>0</v>
      </c>
      <c r="AS43">
        <v>1.2578026361928614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76.153994990607401</v>
      </c>
      <c r="BA43">
        <v>4.0260696713507809</v>
      </c>
      <c r="BB43">
        <f t="shared" si="0"/>
        <v>93.475338905988082</v>
      </c>
      <c r="BC43">
        <v>0.79863273170731708</v>
      </c>
      <c r="BD43">
        <v>0</v>
      </c>
      <c r="BE43">
        <v>0</v>
      </c>
      <c r="BF43">
        <v>0.38531959322033893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0.65748278021289919</v>
      </c>
      <c r="L44">
        <v>4.1953445925584854</v>
      </c>
      <c r="M44">
        <v>1.158422041327489</v>
      </c>
      <c r="N44">
        <v>1.2836568566061364</v>
      </c>
      <c r="O44">
        <v>1.4297641410978918</v>
      </c>
      <c r="P44">
        <v>2.3377165518680862</v>
      </c>
      <c r="Q44">
        <v>0.18785222291797118</v>
      </c>
      <c r="R44">
        <v>0.57368853688331445</v>
      </c>
      <c r="S44">
        <v>0.29207665304423519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0.65361567094552275</v>
      </c>
      <c r="AF44">
        <v>0.27663034783969942</v>
      </c>
      <c r="AG44">
        <v>1.8543703879774576</v>
      </c>
      <c r="AH44">
        <v>0</v>
      </c>
      <c r="AI44">
        <v>0</v>
      </c>
      <c r="AJ44">
        <v>0</v>
      </c>
      <c r="AK44">
        <v>3.3726373835942387</v>
      </c>
      <c r="AL44">
        <v>0</v>
      </c>
      <c r="AM44">
        <v>0.60597478292632023</v>
      </c>
      <c r="AN44">
        <v>2.6586222521394275E-2</v>
      </c>
      <c r="AO44">
        <v>0</v>
      </c>
      <c r="AP44">
        <v>0</v>
      </c>
      <c r="AQ44">
        <v>0</v>
      </c>
      <c r="AR44">
        <v>0</v>
      </c>
      <c r="AS44">
        <v>1.2578026361928614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76.216612398246724</v>
      </c>
      <c r="BA44">
        <v>4.0286937898425883</v>
      </c>
      <c r="BB44">
        <f t="shared" si="0"/>
        <v>93.5354927418458</v>
      </c>
      <c r="BC44">
        <v>0.79863273170731708</v>
      </c>
      <c r="BD44">
        <v>0</v>
      </c>
      <c r="BE44">
        <v>0</v>
      </c>
      <c r="BF44">
        <v>0.38531959322033893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0.65748278021289919</v>
      </c>
      <c r="L45">
        <v>4.1953445925584854</v>
      </c>
      <c r="M45">
        <v>1.158422041327489</v>
      </c>
      <c r="N45">
        <v>1.2836568566061364</v>
      </c>
      <c r="O45">
        <v>1.4297641410978918</v>
      </c>
      <c r="P45">
        <v>2.3377165518680862</v>
      </c>
      <c r="Q45">
        <v>0.18785222291797118</v>
      </c>
      <c r="R45">
        <v>0.57368853688331445</v>
      </c>
      <c r="S45">
        <v>0.29207665304423519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0.65361567094552275</v>
      </c>
      <c r="AF45">
        <v>0.27663034783969942</v>
      </c>
      <c r="AG45">
        <v>1.8543703879774576</v>
      </c>
      <c r="AH45">
        <v>0</v>
      </c>
      <c r="AI45">
        <v>0</v>
      </c>
      <c r="AJ45">
        <v>0</v>
      </c>
      <c r="AK45">
        <v>3.3726373835942387</v>
      </c>
      <c r="AL45">
        <v>0</v>
      </c>
      <c r="AM45">
        <v>0.60597478292632023</v>
      </c>
      <c r="AN45">
        <v>2.6586222521394275E-2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76.194499060738892</v>
      </c>
      <c r="BA45">
        <v>4.0258715813103425</v>
      </c>
      <c r="BB45">
        <f t="shared" si="0"/>
        <v>93.4707979998458</v>
      </c>
      <c r="BC45">
        <v>0.79863273170731708</v>
      </c>
      <c r="BD45">
        <v>0</v>
      </c>
      <c r="BE45">
        <v>0</v>
      </c>
      <c r="BF45">
        <v>0.38531959322033893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0.65748278021289919</v>
      </c>
      <c r="L46">
        <v>4.1953445925584854</v>
      </c>
      <c r="M46">
        <v>1.158422041327489</v>
      </c>
      <c r="N46">
        <v>1.2836568566061364</v>
      </c>
      <c r="O46">
        <v>1.4297641410978918</v>
      </c>
      <c r="P46">
        <v>2.3377165518680862</v>
      </c>
      <c r="Q46">
        <v>0.18785222291797118</v>
      </c>
      <c r="R46">
        <v>0.57368853688331445</v>
      </c>
      <c r="S46">
        <v>0.29207665304423519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0.65361567094552275</v>
      </c>
      <c r="AF46">
        <v>0.27663034783969942</v>
      </c>
      <c r="AG46">
        <v>1.8543703879774576</v>
      </c>
      <c r="AH46">
        <v>0</v>
      </c>
      <c r="AI46">
        <v>0</v>
      </c>
      <c r="AJ46">
        <v>0</v>
      </c>
      <c r="AK46">
        <v>3.3726373835942387</v>
      </c>
      <c r="AL46">
        <v>0</v>
      </c>
      <c r="AM46">
        <v>0.60597478292632023</v>
      </c>
      <c r="AN46">
        <v>2.6586222521394275E-2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76.194499060738892</v>
      </c>
      <c r="BA46">
        <v>4.0258715813103425</v>
      </c>
      <c r="BB46">
        <f t="shared" si="0"/>
        <v>93.4707979998458</v>
      </c>
      <c r="BC46">
        <v>0.79863273170731708</v>
      </c>
      <c r="BD46">
        <v>0</v>
      </c>
      <c r="BE46">
        <v>0</v>
      </c>
      <c r="BF46">
        <v>0.38531959322033893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0.65748278021289919</v>
      </c>
      <c r="L47">
        <v>4.1953445925584854</v>
      </c>
      <c r="M47">
        <v>1.158422041327489</v>
      </c>
      <c r="N47">
        <v>1.2836568566061364</v>
      </c>
      <c r="O47">
        <v>1.4297641410978918</v>
      </c>
      <c r="P47">
        <v>2.3377165518680862</v>
      </c>
      <c r="Q47">
        <v>0.18785222291797118</v>
      </c>
      <c r="R47">
        <v>0.57368853688331445</v>
      </c>
      <c r="S47">
        <v>0.29207665304423519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0.27663034783969942</v>
      </c>
      <c r="AG47">
        <v>1.8543703879774576</v>
      </c>
      <c r="AH47">
        <v>0</v>
      </c>
      <c r="AI47">
        <v>0</v>
      </c>
      <c r="AJ47">
        <v>0</v>
      </c>
      <c r="AK47">
        <v>3.3726373835942387</v>
      </c>
      <c r="AL47">
        <v>0</v>
      </c>
      <c r="AM47">
        <v>0.60597478292632023</v>
      </c>
      <c r="AN47">
        <v>2.6586222521394275E-2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76.430599039866436</v>
      </c>
      <c r="BA47">
        <v>4.0084194253923515</v>
      </c>
      <c r="BB47">
        <f t="shared" si="0"/>
        <v>93.341619558668725</v>
      </c>
      <c r="BC47">
        <v>0.79863273170731708</v>
      </c>
      <c r="BD47">
        <v>0</v>
      </c>
      <c r="BE47">
        <v>0</v>
      </c>
      <c r="BF47">
        <v>0.65620468794326237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0.65748278021289919</v>
      </c>
      <c r="L48">
        <v>4.1953445925584854</v>
      </c>
      <c r="M48">
        <v>1.158422041327489</v>
      </c>
      <c r="N48">
        <v>1.2836568566061364</v>
      </c>
      <c r="O48">
        <v>1.4297641410978918</v>
      </c>
      <c r="P48">
        <v>2.3377165518680862</v>
      </c>
      <c r="Q48">
        <v>0.18785222291797118</v>
      </c>
      <c r="R48">
        <v>0.57368853688331445</v>
      </c>
      <c r="S48">
        <v>0.29207665304423519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0.27663034783969942</v>
      </c>
      <c r="AG48">
        <v>1.8543703879774576</v>
      </c>
      <c r="AH48">
        <v>0</v>
      </c>
      <c r="AI48">
        <v>0</v>
      </c>
      <c r="AJ48">
        <v>0</v>
      </c>
      <c r="AK48">
        <v>3.3726373835942387</v>
      </c>
      <c r="AL48">
        <v>0</v>
      </c>
      <c r="AM48">
        <v>0.60597478292632023</v>
      </c>
      <c r="AN48">
        <v>2.6586222521394275E-2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76.529208933416839</v>
      </c>
      <c r="BA48">
        <v>4.0125413189427563</v>
      </c>
      <c r="BB48">
        <f t="shared" si="0"/>
        <v>93.476530685295003</v>
      </c>
      <c r="BC48">
        <v>0.79863273170731708</v>
      </c>
      <c r="BD48">
        <v>0</v>
      </c>
      <c r="BE48">
        <v>0</v>
      </c>
      <c r="BF48">
        <v>0.69662781456953649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0.65747296807805744</v>
      </c>
      <c r="L49">
        <v>4.195337240025296</v>
      </c>
      <c r="M49">
        <v>1.158422041327489</v>
      </c>
      <c r="N49">
        <v>1.2836568566061364</v>
      </c>
      <c r="O49">
        <v>1.4297641410978918</v>
      </c>
      <c r="P49">
        <v>2.3377165518680862</v>
      </c>
      <c r="Q49">
        <v>0.18785222291797118</v>
      </c>
      <c r="R49">
        <v>0.59479091340618484</v>
      </c>
      <c r="S49">
        <v>0.29206901304726235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0.27663034783969942</v>
      </c>
      <c r="AG49">
        <v>1.8543703879774576</v>
      </c>
      <c r="AH49">
        <v>0</v>
      </c>
      <c r="AI49">
        <v>0</v>
      </c>
      <c r="AJ49">
        <v>0</v>
      </c>
      <c r="AK49">
        <v>3.3726373835942387</v>
      </c>
      <c r="AL49">
        <v>0</v>
      </c>
      <c r="AM49">
        <v>0.60597478292632023</v>
      </c>
      <c r="AN49">
        <v>2.6586222521394275E-2</v>
      </c>
      <c r="AO49">
        <v>0</v>
      </c>
      <c r="AP49">
        <v>0</v>
      </c>
      <c r="AQ49">
        <v>0</v>
      </c>
      <c r="AR49">
        <v>0</v>
      </c>
      <c r="AS49">
        <v>1.2578026361928614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76.723791484032574</v>
      </c>
      <c r="BA49">
        <v>4.0234537830865742</v>
      </c>
      <c r="BB49">
        <f t="shared" si="0"/>
        <v>93.771842954579654</v>
      </c>
      <c r="BC49">
        <v>0.79863273170731708</v>
      </c>
      <c r="BD49">
        <v>0</v>
      </c>
      <c r="BE49">
        <v>0</v>
      </c>
      <c r="BF49">
        <v>0.74178881249999995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0.65747296807805744</v>
      </c>
      <c r="L50">
        <v>4.195337240025296</v>
      </c>
      <c r="M50">
        <v>1.158422041327489</v>
      </c>
      <c r="N50">
        <v>1.2836568566061364</v>
      </c>
      <c r="O50">
        <v>1.4297641410978918</v>
      </c>
      <c r="P50">
        <v>2.3377165518680862</v>
      </c>
      <c r="Q50">
        <v>0.18785222291797118</v>
      </c>
      <c r="R50">
        <v>0.5739929033604676</v>
      </c>
      <c r="S50">
        <v>0.29206901304726235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0.27663034783969942</v>
      </c>
      <c r="AG50">
        <v>1.8543703879774576</v>
      </c>
      <c r="AH50">
        <v>0</v>
      </c>
      <c r="AI50">
        <v>0</v>
      </c>
      <c r="AJ50">
        <v>0</v>
      </c>
      <c r="AK50">
        <v>3.3726373835942387</v>
      </c>
      <c r="AL50">
        <v>0</v>
      </c>
      <c r="AM50">
        <v>0.60597478292632023</v>
      </c>
      <c r="AN50">
        <v>2.6586222521394275E-2</v>
      </c>
      <c r="AO50">
        <v>0</v>
      </c>
      <c r="AP50">
        <v>0</v>
      </c>
      <c r="AQ50">
        <v>0</v>
      </c>
      <c r="AR50">
        <v>0</v>
      </c>
      <c r="AS50">
        <v>1.2578026361928614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76.731685451888978</v>
      </c>
      <c r="BA50">
        <v>4.0229143941230658</v>
      </c>
      <c r="BB50">
        <f t="shared" si="0"/>
        <v>93.768043401897344</v>
      </c>
      <c r="BC50">
        <v>0.79863273170731708</v>
      </c>
      <c r="BD50">
        <v>0</v>
      </c>
      <c r="BE50">
        <v>0</v>
      </c>
      <c r="BF50">
        <v>0.7503539130434782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0.65747296807805744</v>
      </c>
      <c r="L51">
        <v>4.195337240025296</v>
      </c>
      <c r="M51">
        <v>0.9809824859530718</v>
      </c>
      <c r="N51">
        <v>1.2836568566061364</v>
      </c>
      <c r="O51">
        <v>1.4297641410978918</v>
      </c>
      <c r="P51">
        <v>2.3377165518680862</v>
      </c>
      <c r="Q51">
        <v>0.18785222291797118</v>
      </c>
      <c r="R51">
        <v>0.43829832397527674</v>
      </c>
      <c r="S51">
        <v>0.29206901304726235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0.27663034783969942</v>
      </c>
      <c r="AG51">
        <v>1.8543703879774576</v>
      </c>
      <c r="AH51">
        <v>0</v>
      </c>
      <c r="AI51">
        <v>0</v>
      </c>
      <c r="AJ51">
        <v>0</v>
      </c>
      <c r="AK51">
        <v>3.3726373835942387</v>
      </c>
      <c r="AL51">
        <v>0</v>
      </c>
      <c r="AM51">
        <v>0.60597478292632023</v>
      </c>
      <c r="AN51">
        <v>2.6586222521394275E-2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76.830295345439382</v>
      </c>
      <c r="BA51">
        <v>4.0120494098160977</v>
      </c>
      <c r="BB51">
        <f t="shared" si="0"/>
        <v>93.306077501280143</v>
      </c>
      <c r="BC51">
        <v>0.79863273170731708</v>
      </c>
      <c r="BD51">
        <v>0</v>
      </c>
      <c r="BE51">
        <v>0</v>
      </c>
      <c r="BF51">
        <v>0.53745088235294125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0.65747296807805744</v>
      </c>
      <c r="L52">
        <v>4.195337240025296</v>
      </c>
      <c r="M52">
        <v>0.9809824859530718</v>
      </c>
      <c r="N52">
        <v>1.2836568566061364</v>
      </c>
      <c r="O52">
        <v>1.4297641410978918</v>
      </c>
      <c r="P52">
        <v>2.3377165518680862</v>
      </c>
      <c r="Q52">
        <v>0.18785222291797118</v>
      </c>
      <c r="R52">
        <v>0.57395491807697707</v>
      </c>
      <c r="S52">
        <v>0.29206901304726235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0.27663034783969942</v>
      </c>
      <c r="AG52">
        <v>1.8543703879774576</v>
      </c>
      <c r="AH52">
        <v>0</v>
      </c>
      <c r="AI52">
        <v>0</v>
      </c>
      <c r="AJ52">
        <v>0</v>
      </c>
      <c r="AK52">
        <v>3.3726373835942387</v>
      </c>
      <c r="AL52">
        <v>0</v>
      </c>
      <c r="AM52">
        <v>0.60597478292632023</v>
      </c>
      <c r="AN52">
        <v>2.6586222521394275E-2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76.840731580045926</v>
      </c>
      <c r="BA52">
        <v>4.0181560900561024</v>
      </c>
      <c r="BB52">
        <f t="shared" si="0"/>
        <v>93.446063649748382</v>
      </c>
      <c r="BC52">
        <v>0.79863273170731708</v>
      </c>
      <c r="BD52">
        <v>0</v>
      </c>
      <c r="BE52">
        <v>0</v>
      </c>
      <c r="BF52">
        <v>0.53745088235294125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0.65747296807805744</v>
      </c>
      <c r="L53">
        <v>4.1953663118346896</v>
      </c>
      <c r="M53">
        <v>0.9809824859530718</v>
      </c>
      <c r="N53">
        <v>1.2836568566061364</v>
      </c>
      <c r="O53">
        <v>1.4297641410978918</v>
      </c>
      <c r="P53">
        <v>2.3377165518680862</v>
      </c>
      <c r="Q53">
        <v>0.18785222291797118</v>
      </c>
      <c r="R53">
        <v>0.57395491807697707</v>
      </c>
      <c r="S53">
        <v>0.29206901304726235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0.27663034783969942</v>
      </c>
      <c r="AG53">
        <v>1.8543703879774576</v>
      </c>
      <c r="AH53">
        <v>0</v>
      </c>
      <c r="AI53">
        <v>0</v>
      </c>
      <c r="AJ53">
        <v>0</v>
      </c>
      <c r="AK53">
        <v>3.3726373835942387</v>
      </c>
      <c r="AL53">
        <v>0</v>
      </c>
      <c r="AM53">
        <v>0.60597478292632023</v>
      </c>
      <c r="AN53">
        <v>2.6586222521394275E-2</v>
      </c>
      <c r="AO53">
        <v>0</v>
      </c>
      <c r="AP53">
        <v>0</v>
      </c>
      <c r="AQ53">
        <v>0</v>
      </c>
      <c r="AR53">
        <v>0</v>
      </c>
      <c r="AS53">
        <v>1.2123990231684407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76.887160300563565</v>
      </c>
      <c r="BA53">
        <v>4.0200980257753729</v>
      </c>
      <c r="BB53">
        <f t="shared" si="0"/>
        <v>93.521068379558756</v>
      </c>
      <c r="BC53">
        <v>0.79863273170731708</v>
      </c>
      <c r="BD53">
        <v>0</v>
      </c>
      <c r="BE53">
        <v>0</v>
      </c>
      <c r="BF53">
        <v>0.56793975555555554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0.65747296807805744</v>
      </c>
      <c r="L54">
        <v>4.1953663118346896</v>
      </c>
      <c r="M54">
        <v>0.9809824859530718</v>
      </c>
      <c r="N54">
        <v>1.2836568566061364</v>
      </c>
      <c r="O54">
        <v>1.4297641410978918</v>
      </c>
      <c r="P54">
        <v>2.3377165518680862</v>
      </c>
      <c r="Q54">
        <v>0.18785222291797118</v>
      </c>
      <c r="R54">
        <v>0.57395491807697707</v>
      </c>
      <c r="S54">
        <v>0.29206901304726235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0.27663034783969942</v>
      </c>
      <c r="AG54">
        <v>1.8543703879774576</v>
      </c>
      <c r="AH54">
        <v>0</v>
      </c>
      <c r="AI54">
        <v>0</v>
      </c>
      <c r="AJ54">
        <v>0</v>
      </c>
      <c r="AK54">
        <v>3.3726373835942387</v>
      </c>
      <c r="AL54">
        <v>0</v>
      </c>
      <c r="AM54">
        <v>0.60597478292632023</v>
      </c>
      <c r="AN54">
        <v>2.6586222521394275E-2</v>
      </c>
      <c r="AO54">
        <v>0</v>
      </c>
      <c r="AP54">
        <v>0</v>
      </c>
      <c r="AQ54">
        <v>0</v>
      </c>
      <c r="AR54">
        <v>0</v>
      </c>
      <c r="AS54">
        <v>1.2123990231684407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76.912714464621189</v>
      </c>
      <c r="BA54">
        <v>4.0211661898329867</v>
      </c>
      <c r="BB54">
        <f t="shared" si="0"/>
        <v>93.579205735114343</v>
      </c>
      <c r="BC54">
        <v>0.79863273170731708</v>
      </c>
      <c r="BD54">
        <v>0</v>
      </c>
      <c r="BE54">
        <v>0</v>
      </c>
      <c r="BF54">
        <v>0.60159111111111119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0.65743779219668552</v>
      </c>
      <c r="L55">
        <v>4.1953229009058983</v>
      </c>
      <c r="M55">
        <v>0.9809824859530718</v>
      </c>
      <c r="N55">
        <v>1.2836568566061364</v>
      </c>
      <c r="O55">
        <v>1.4297641410978918</v>
      </c>
      <c r="P55">
        <v>2.3377165518680862</v>
      </c>
      <c r="Q55">
        <v>0.19828421587578157</v>
      </c>
      <c r="R55">
        <v>0.57395491807697707</v>
      </c>
      <c r="S55">
        <v>0.29192250015745441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0.27663034783969942</v>
      </c>
      <c r="AG55">
        <v>1.8543703879774576</v>
      </c>
      <c r="AH55">
        <v>0</v>
      </c>
      <c r="AI55">
        <v>0</v>
      </c>
      <c r="AJ55">
        <v>0</v>
      </c>
      <c r="AK55">
        <v>3.3726373835942387</v>
      </c>
      <c r="AL55">
        <v>0</v>
      </c>
      <c r="AM55">
        <v>0.60597478292632023</v>
      </c>
      <c r="AN55">
        <v>2.6586222521394275E-2</v>
      </c>
      <c r="AO55">
        <v>0</v>
      </c>
      <c r="AP55">
        <v>0</v>
      </c>
      <c r="AQ55">
        <v>0</v>
      </c>
      <c r="AR55">
        <v>0</v>
      </c>
      <c r="AS55">
        <v>1.2123990231684407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76.99040910039659</v>
      </c>
      <c r="BA55">
        <v>4.0248404737465728</v>
      </c>
      <c r="BB55">
        <f t="shared" si="0"/>
        <v>93.697342490334975</v>
      </c>
      <c r="BC55">
        <v>0.79863273170731708</v>
      </c>
      <c r="BD55">
        <v>0</v>
      </c>
      <c r="BE55">
        <v>0</v>
      </c>
      <c r="BF55">
        <v>0.63550062121212114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0.65743779219668552</v>
      </c>
      <c r="L56">
        <v>4.3519098309329989</v>
      </c>
      <c r="M56">
        <v>0.9809824859530718</v>
      </c>
      <c r="N56">
        <v>1.2836568566061364</v>
      </c>
      <c r="O56">
        <v>1.4297641410978918</v>
      </c>
      <c r="P56">
        <v>2.3377165518680862</v>
      </c>
      <c r="Q56">
        <v>0.19828421587578157</v>
      </c>
      <c r="R56">
        <v>0.57395491807697707</v>
      </c>
      <c r="S56">
        <v>0.29192250015745441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0.27663034783969942</v>
      </c>
      <c r="AG56">
        <v>1.8543703879774576</v>
      </c>
      <c r="AH56">
        <v>0</v>
      </c>
      <c r="AI56">
        <v>0</v>
      </c>
      <c r="AJ56">
        <v>0</v>
      </c>
      <c r="AK56">
        <v>3.3726373835942387</v>
      </c>
      <c r="AL56">
        <v>0</v>
      </c>
      <c r="AM56">
        <v>0.60597478292632023</v>
      </c>
      <c r="AN56">
        <v>2.6586222521394275E-2</v>
      </c>
      <c r="AO56">
        <v>0</v>
      </c>
      <c r="AP56">
        <v>0</v>
      </c>
      <c r="AQ56">
        <v>0</v>
      </c>
      <c r="AR56">
        <v>0</v>
      </c>
      <c r="AS56">
        <v>1.2123990231684407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77.151890002087256</v>
      </c>
      <c r="BA56">
        <v>4.0381357091123737</v>
      </c>
      <c r="BB56">
        <f t="shared" si="0"/>
        <v>94.04340550753092</v>
      </c>
      <c r="BC56">
        <v>0.79863273170731708</v>
      </c>
      <c r="BD56">
        <v>0</v>
      </c>
      <c r="BE56">
        <v>0</v>
      </c>
      <c r="BF56">
        <v>0.67679104205607477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0.65743779219668552</v>
      </c>
      <c r="L57">
        <v>4.1952648764102181</v>
      </c>
      <c r="M57">
        <v>0.9809824859530718</v>
      </c>
      <c r="N57">
        <v>1.2836568566061364</v>
      </c>
      <c r="O57">
        <v>1.4297641410978918</v>
      </c>
      <c r="P57">
        <v>2.3377165518680862</v>
      </c>
      <c r="Q57">
        <v>0.19828421587578157</v>
      </c>
      <c r="R57">
        <v>0.57395491807697707</v>
      </c>
      <c r="S57">
        <v>0.29192250015745441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0.15334201838864536</v>
      </c>
      <c r="AC57">
        <v>0.38846848633061987</v>
      </c>
      <c r="AD57">
        <v>0</v>
      </c>
      <c r="AE57">
        <v>0</v>
      </c>
      <c r="AF57">
        <v>0.27663034783969942</v>
      </c>
      <c r="AG57">
        <v>1.8543703879774576</v>
      </c>
      <c r="AH57">
        <v>0</v>
      </c>
      <c r="AI57">
        <v>0</v>
      </c>
      <c r="AJ57">
        <v>0</v>
      </c>
      <c r="AK57">
        <v>3.3726373835942387</v>
      </c>
      <c r="AL57">
        <v>0</v>
      </c>
      <c r="AM57">
        <v>0.60597478292632023</v>
      </c>
      <c r="AN57">
        <v>2.6586222521394275E-2</v>
      </c>
      <c r="AO57">
        <v>0</v>
      </c>
      <c r="AP57">
        <v>0</v>
      </c>
      <c r="AQ57">
        <v>0</v>
      </c>
      <c r="AR57">
        <v>0</v>
      </c>
      <c r="AS57">
        <v>1.2123990231684407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77.275798371947417</v>
      </c>
      <c r="BA57">
        <v>4.0594149989707455</v>
      </c>
      <c r="BB57">
        <f t="shared" si="0"/>
        <v>94.573771197443023</v>
      </c>
      <c r="BC57">
        <v>0.79863273170731708</v>
      </c>
      <c r="BD57">
        <v>0</v>
      </c>
      <c r="BE57">
        <v>0</v>
      </c>
      <c r="BF57">
        <v>0.71936210176991144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0.65743779219668552</v>
      </c>
      <c r="L58">
        <v>3.2979103976380295</v>
      </c>
      <c r="M58">
        <v>0.9809824859530718</v>
      </c>
      <c r="N58">
        <v>1.2836568566061364</v>
      </c>
      <c r="O58">
        <v>1.4297641410978918</v>
      </c>
      <c r="P58">
        <v>2.3377165518680862</v>
      </c>
      <c r="Q58">
        <v>0.19828421587578157</v>
      </c>
      <c r="R58">
        <v>0.57395491807697707</v>
      </c>
      <c r="S58">
        <v>0.29192250015745441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0.60110085737841801</v>
      </c>
      <c r="AC58">
        <v>0.38846848633061987</v>
      </c>
      <c r="AD58">
        <v>0</v>
      </c>
      <c r="AE58">
        <v>0</v>
      </c>
      <c r="AF58">
        <v>0.27663034783969942</v>
      </c>
      <c r="AG58">
        <v>1.8543703879774576</v>
      </c>
      <c r="AH58">
        <v>0</v>
      </c>
      <c r="AI58">
        <v>0</v>
      </c>
      <c r="AJ58">
        <v>0</v>
      </c>
      <c r="AK58">
        <v>3.3726373835942387</v>
      </c>
      <c r="AL58">
        <v>0</v>
      </c>
      <c r="AM58">
        <v>0.60597478292632023</v>
      </c>
      <c r="AN58">
        <v>2.6586222521394275E-2</v>
      </c>
      <c r="AO58">
        <v>0</v>
      </c>
      <c r="AP58">
        <v>0</v>
      </c>
      <c r="AQ58">
        <v>0</v>
      </c>
      <c r="AR58">
        <v>0</v>
      </c>
      <c r="AS58">
        <v>1.2123990231684407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77.372425380922564</v>
      </c>
      <c r="BA58">
        <v>4.044660910202996</v>
      </c>
      <c r="BB58">
        <f t="shared" si="0"/>
        <v>94.279363885548491</v>
      </c>
      <c r="BC58">
        <v>0.79863273170731708</v>
      </c>
      <c r="BD58">
        <v>0</v>
      </c>
      <c r="BE58">
        <v>0</v>
      </c>
      <c r="BF58">
        <v>0.76316933191489367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0.65747296807805744</v>
      </c>
      <c r="L59">
        <v>4.1327338917217391</v>
      </c>
      <c r="M59">
        <v>0.9809824859530718</v>
      </c>
      <c r="N59">
        <v>1.2836568566061364</v>
      </c>
      <c r="O59">
        <v>1.4297641410978918</v>
      </c>
      <c r="P59">
        <v>2.3377165518680862</v>
      </c>
      <c r="Q59">
        <v>0.18781929219696569</v>
      </c>
      <c r="R59">
        <v>0.57372643862375161</v>
      </c>
      <c r="S59">
        <v>0.29206123055475031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0.60110085737841801</v>
      </c>
      <c r="AC59">
        <v>0.38846848633061987</v>
      </c>
      <c r="AD59">
        <v>0</v>
      </c>
      <c r="AE59">
        <v>0</v>
      </c>
      <c r="AF59">
        <v>0</v>
      </c>
      <c r="AG59">
        <v>1.8543703879774576</v>
      </c>
      <c r="AH59">
        <v>0</v>
      </c>
      <c r="AI59">
        <v>0</v>
      </c>
      <c r="AJ59">
        <v>0</v>
      </c>
      <c r="AK59">
        <v>3.3726373835942387</v>
      </c>
      <c r="AL59">
        <v>0</v>
      </c>
      <c r="AM59">
        <v>0.60597478292632023</v>
      </c>
      <c r="AN59">
        <v>2.6586222521394275E-2</v>
      </c>
      <c r="AO59">
        <v>0</v>
      </c>
      <c r="AP59">
        <v>0</v>
      </c>
      <c r="AQ59">
        <v>0.50935738296806521</v>
      </c>
      <c r="AR59">
        <v>0</v>
      </c>
      <c r="AS59">
        <v>1.2123990231684407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76.631987059069104</v>
      </c>
      <c r="BA59">
        <v>4.0578944855021231</v>
      </c>
      <c r="BB59">
        <f t="shared" si="0"/>
        <v>94.583106737620199</v>
      </c>
      <c r="BC59">
        <v>0.79863273170731708</v>
      </c>
      <c r="BD59">
        <v>0</v>
      </c>
      <c r="BE59">
        <v>0</v>
      </c>
      <c r="BF59">
        <v>0.76355304878048769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0.65747296807805744</v>
      </c>
      <c r="L60">
        <v>4.1952778923817293</v>
      </c>
      <c r="M60">
        <v>0.9809824859530718</v>
      </c>
      <c r="N60">
        <v>1.2836568566061364</v>
      </c>
      <c r="O60">
        <v>1.4297641410978918</v>
      </c>
      <c r="P60">
        <v>2.3377165518680862</v>
      </c>
      <c r="Q60">
        <v>0.18781929219696569</v>
      </c>
      <c r="R60">
        <v>0.57372643862375161</v>
      </c>
      <c r="S60">
        <v>0.29206901304726235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0.60110085737841801</v>
      </c>
      <c r="AC60">
        <v>0.38846848633061987</v>
      </c>
      <c r="AD60">
        <v>0</v>
      </c>
      <c r="AE60">
        <v>0</v>
      </c>
      <c r="AF60">
        <v>0</v>
      </c>
      <c r="AG60">
        <v>1.8543703879774576</v>
      </c>
      <c r="AH60">
        <v>0</v>
      </c>
      <c r="AI60">
        <v>0</v>
      </c>
      <c r="AJ60">
        <v>0</v>
      </c>
      <c r="AK60">
        <v>3.3726373835942387</v>
      </c>
      <c r="AL60">
        <v>0</v>
      </c>
      <c r="AM60">
        <v>0.60597478292632023</v>
      </c>
      <c r="AN60">
        <v>2.6586222521394275E-2</v>
      </c>
      <c r="AO60">
        <v>0</v>
      </c>
      <c r="AP60">
        <v>0</v>
      </c>
      <c r="AQ60">
        <v>1.0187147659361304</v>
      </c>
      <c r="AR60">
        <v>0</v>
      </c>
      <c r="AS60">
        <v>1.2123990231684407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76.631987059069104</v>
      </c>
      <c r="BA60">
        <v>4.0818002886459626</v>
      </c>
      <c r="BB60">
        <f t="shared" si="0"/>
        <v>95.131110100596914</v>
      </c>
      <c r="BC60">
        <v>0.79863273170731708</v>
      </c>
      <c r="BD60">
        <v>0</v>
      </c>
      <c r="BE60">
        <v>0</v>
      </c>
      <c r="BF60">
        <v>0.76355304878048769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0.65747296807805744</v>
      </c>
      <c r="L61">
        <v>4.1953663118346896</v>
      </c>
      <c r="M61">
        <v>0.9809824859530718</v>
      </c>
      <c r="N61">
        <v>1.2836568566061364</v>
      </c>
      <c r="O61">
        <v>1.4297641410978918</v>
      </c>
      <c r="P61">
        <v>2.3377165518680862</v>
      </c>
      <c r="Q61">
        <v>0.18785222291797118</v>
      </c>
      <c r="R61">
        <v>0.57372643862375161</v>
      </c>
      <c r="S61">
        <v>0.29206901304726235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0.60110085737841801</v>
      </c>
      <c r="AC61">
        <v>0.38846848633061987</v>
      </c>
      <c r="AD61">
        <v>0</v>
      </c>
      <c r="AE61">
        <v>0.65361567094552275</v>
      </c>
      <c r="AF61">
        <v>0</v>
      </c>
      <c r="AG61">
        <v>1.8543703879774576</v>
      </c>
      <c r="AH61">
        <v>0</v>
      </c>
      <c r="AI61">
        <v>0</v>
      </c>
      <c r="AJ61">
        <v>0</v>
      </c>
      <c r="AK61">
        <v>3.3726373835942387</v>
      </c>
      <c r="AL61">
        <v>0</v>
      </c>
      <c r="AM61">
        <v>0.60597478292632023</v>
      </c>
      <c r="AN61">
        <v>2.6586222521394275E-2</v>
      </c>
      <c r="AO61">
        <v>0</v>
      </c>
      <c r="AP61">
        <v>0</v>
      </c>
      <c r="AQ61">
        <v>1.5280721489041955</v>
      </c>
      <c r="AR61">
        <v>0</v>
      </c>
      <c r="AS61">
        <v>1.2123990231684407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76.600678355249443</v>
      </c>
      <c r="BA61">
        <v>4.1291089309171625</v>
      </c>
      <c r="BB61">
        <f t="shared" si="0"/>
        <v>96.215587158593607</v>
      </c>
      <c r="BC61">
        <v>0.79863273170731708</v>
      </c>
      <c r="BD61">
        <v>0</v>
      </c>
      <c r="BE61">
        <v>0</v>
      </c>
      <c r="BF61">
        <v>0.76355304878048769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0.65747296807805744</v>
      </c>
      <c r="L62">
        <v>4.1953663118346896</v>
      </c>
      <c r="M62">
        <v>0.9809824859530718</v>
      </c>
      <c r="N62">
        <v>1.2836568566061364</v>
      </c>
      <c r="O62">
        <v>1.4297641410978918</v>
      </c>
      <c r="P62">
        <v>2.3377165518680862</v>
      </c>
      <c r="Q62">
        <v>0.18785222291797118</v>
      </c>
      <c r="R62">
        <v>0.57372643862375161</v>
      </c>
      <c r="S62">
        <v>0.29206901304726235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0.60110085737841801</v>
      </c>
      <c r="AC62">
        <v>0.38846848633061987</v>
      </c>
      <c r="AD62">
        <v>0</v>
      </c>
      <c r="AE62">
        <v>1.3072314176581088</v>
      </c>
      <c r="AF62">
        <v>0</v>
      </c>
      <c r="AG62">
        <v>1.8543703879774576</v>
      </c>
      <c r="AH62">
        <v>0</v>
      </c>
      <c r="AI62">
        <v>0</v>
      </c>
      <c r="AJ62">
        <v>0</v>
      </c>
      <c r="AK62">
        <v>3.3726373835942387</v>
      </c>
      <c r="AL62">
        <v>0</v>
      </c>
      <c r="AM62">
        <v>0.60597478292632023</v>
      </c>
      <c r="AN62">
        <v>2.6586222521394275E-2</v>
      </c>
      <c r="AO62">
        <v>0</v>
      </c>
      <c r="AP62">
        <v>0</v>
      </c>
      <c r="AQ62">
        <v>1.5280721489041955</v>
      </c>
      <c r="AR62">
        <v>0</v>
      </c>
      <c r="AS62">
        <v>1.2123990231684407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76.538060947610106</v>
      </c>
      <c r="BA62">
        <v>4.1538126614904138</v>
      </c>
      <c r="BB62">
        <f t="shared" si="0"/>
        <v>96.781881767093608</v>
      </c>
      <c r="BC62">
        <v>0.79863273170731708</v>
      </c>
      <c r="BD62">
        <v>0</v>
      </c>
      <c r="BE62">
        <v>0</v>
      </c>
      <c r="BF62">
        <v>0.76355304878048769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0.65747029862697171</v>
      </c>
      <c r="L63">
        <v>4.1953663118346896</v>
      </c>
      <c r="M63">
        <v>0.9809824859530718</v>
      </c>
      <c r="N63">
        <v>1.2836568566061364</v>
      </c>
      <c r="O63">
        <v>1.4297641410978918</v>
      </c>
      <c r="P63">
        <v>2.3377165518680862</v>
      </c>
      <c r="Q63">
        <v>0.18779151186251999</v>
      </c>
      <c r="R63">
        <v>0.57372643862375161</v>
      </c>
      <c r="S63">
        <v>0.29197170890126722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0.60110085737841801</v>
      </c>
      <c r="AC63">
        <v>0.38846848633061987</v>
      </c>
      <c r="AD63">
        <v>0</v>
      </c>
      <c r="AE63">
        <v>1.3072314176581088</v>
      </c>
      <c r="AF63">
        <v>0</v>
      </c>
      <c r="AG63">
        <v>1.8543703879774576</v>
      </c>
      <c r="AH63">
        <v>0</v>
      </c>
      <c r="AI63">
        <v>0</v>
      </c>
      <c r="AJ63">
        <v>0</v>
      </c>
      <c r="AK63">
        <v>3.3726373835942387</v>
      </c>
      <c r="AL63">
        <v>0</v>
      </c>
      <c r="AM63">
        <v>0.60597478292632023</v>
      </c>
      <c r="AN63">
        <v>2.6586222521394275E-2</v>
      </c>
      <c r="AO63">
        <v>0</v>
      </c>
      <c r="AP63">
        <v>0</v>
      </c>
      <c r="AQ63">
        <v>1.5280721489041955</v>
      </c>
      <c r="AR63">
        <v>0</v>
      </c>
      <c r="AS63">
        <v>1.2123990231684407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76.570806720935096</v>
      </c>
      <c r="BA63">
        <v>4.1551747181969221</v>
      </c>
      <c r="BB63">
        <f t="shared" si="0"/>
        <v>96.813104799059573</v>
      </c>
      <c r="BC63">
        <v>0.79863273170731708</v>
      </c>
      <c r="BD63">
        <v>0</v>
      </c>
      <c r="BE63">
        <v>0</v>
      </c>
      <c r="BF63">
        <v>0.76355304878048769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0.65746225841374895</v>
      </c>
      <c r="L64">
        <v>4.1953663118346896</v>
      </c>
      <c r="M64">
        <v>0.9809824859530718</v>
      </c>
      <c r="N64">
        <v>1.2836568566061364</v>
      </c>
      <c r="O64">
        <v>1.4297641410978918</v>
      </c>
      <c r="P64">
        <v>2.3377165518680862</v>
      </c>
      <c r="Q64">
        <v>0.18779151186251999</v>
      </c>
      <c r="R64">
        <v>0.57372643862375161</v>
      </c>
      <c r="S64">
        <v>0.29197170890126722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0.60110085737841801</v>
      </c>
      <c r="AC64">
        <v>0.38846848633061987</v>
      </c>
      <c r="AD64">
        <v>0</v>
      </c>
      <c r="AE64">
        <v>1.879145115529117</v>
      </c>
      <c r="AF64">
        <v>0</v>
      </c>
      <c r="AG64">
        <v>1.8543703879774576</v>
      </c>
      <c r="AH64">
        <v>0</v>
      </c>
      <c r="AI64">
        <v>0</v>
      </c>
      <c r="AJ64">
        <v>0</v>
      </c>
      <c r="AK64">
        <v>3.3726373835942387</v>
      </c>
      <c r="AL64">
        <v>0</v>
      </c>
      <c r="AM64">
        <v>0.60597478292632023</v>
      </c>
      <c r="AN64">
        <v>2.6586222521394275E-2</v>
      </c>
      <c r="AO64">
        <v>0</v>
      </c>
      <c r="AP64">
        <v>0</v>
      </c>
      <c r="AQ64">
        <v>1.5280721489041955</v>
      </c>
      <c r="AR64">
        <v>0</v>
      </c>
      <c r="AS64">
        <v>1.2123990231684407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76.572090377791696</v>
      </c>
      <c r="BA64">
        <v>4.1791340315436249</v>
      </c>
      <c r="BB64">
        <f t="shared" si="0"/>
        <v>97.362334800227245</v>
      </c>
      <c r="BC64">
        <v>0.79863273170731708</v>
      </c>
      <c r="BD64">
        <v>0</v>
      </c>
      <c r="BE64">
        <v>0</v>
      </c>
      <c r="BF64">
        <v>0.76355304878048769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0.65746225841374895</v>
      </c>
      <c r="L65">
        <v>4.1953663118346896</v>
      </c>
      <c r="M65">
        <v>0.9809824859530718</v>
      </c>
      <c r="N65">
        <v>1.2836568566061364</v>
      </c>
      <c r="O65">
        <v>1.4297641410978918</v>
      </c>
      <c r="P65">
        <v>2.3377165518680862</v>
      </c>
      <c r="Q65">
        <v>0.18779151186251999</v>
      </c>
      <c r="R65">
        <v>0.57372643862375161</v>
      </c>
      <c r="S65">
        <v>0.29197170890126722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0.60110085737841801</v>
      </c>
      <c r="AC65">
        <v>0.38846848633061987</v>
      </c>
      <c r="AD65">
        <v>0</v>
      </c>
      <c r="AE65">
        <v>1.9675875159674387</v>
      </c>
      <c r="AF65">
        <v>0</v>
      </c>
      <c r="AG65">
        <v>1.8543703879774576</v>
      </c>
      <c r="AH65">
        <v>0</v>
      </c>
      <c r="AI65">
        <v>0</v>
      </c>
      <c r="AJ65">
        <v>0</v>
      </c>
      <c r="AK65">
        <v>3.3726373835942387</v>
      </c>
      <c r="AL65">
        <v>0</v>
      </c>
      <c r="AM65">
        <v>0.60597478292632023</v>
      </c>
      <c r="AN65">
        <v>2.6586222521394275E-2</v>
      </c>
      <c r="AO65">
        <v>0</v>
      </c>
      <c r="AP65">
        <v>0</v>
      </c>
      <c r="AQ65">
        <v>1.5280721489041955</v>
      </c>
      <c r="AR65">
        <v>0</v>
      </c>
      <c r="AS65">
        <v>1.2271244859110833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76.478164266332726</v>
      </c>
      <c r="BA65">
        <v>4.1795203367656084</v>
      </c>
      <c r="BB65">
        <f t="shared" si="0"/>
        <v>97.371190246727252</v>
      </c>
      <c r="BC65">
        <v>0.79863273170731708</v>
      </c>
      <c r="BD65">
        <v>0</v>
      </c>
      <c r="BE65">
        <v>0</v>
      </c>
      <c r="BF65">
        <v>0.76355304878048769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0.61572357797853949</v>
      </c>
      <c r="L66">
        <v>4.1953663118346896</v>
      </c>
      <c r="M66">
        <v>0.9809824859530718</v>
      </c>
      <c r="N66">
        <v>1.2836568566061364</v>
      </c>
      <c r="O66">
        <v>1.4297641410978918</v>
      </c>
      <c r="P66">
        <v>2.3377165518680862</v>
      </c>
      <c r="Q66">
        <v>0.18779151186251999</v>
      </c>
      <c r="R66">
        <v>0.57372643862375161</v>
      </c>
      <c r="S66">
        <v>0.29197170890126722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0.60110085737841801</v>
      </c>
      <c r="AC66">
        <v>0.38846848633061987</v>
      </c>
      <c r="AD66">
        <v>0</v>
      </c>
      <c r="AE66">
        <v>1.9675875159674387</v>
      </c>
      <c r="AF66">
        <v>0</v>
      </c>
      <c r="AG66">
        <v>1.8543703879774576</v>
      </c>
      <c r="AH66">
        <v>0</v>
      </c>
      <c r="AI66">
        <v>0</v>
      </c>
      <c r="AJ66">
        <v>0</v>
      </c>
      <c r="AK66">
        <v>3.3726373835942387</v>
      </c>
      <c r="AL66">
        <v>0</v>
      </c>
      <c r="AM66">
        <v>0.60597478292632023</v>
      </c>
      <c r="AN66">
        <v>2.6586222521394275E-2</v>
      </c>
      <c r="AO66">
        <v>0</v>
      </c>
      <c r="AP66">
        <v>0</v>
      </c>
      <c r="AQ66">
        <v>1.5280721489041955</v>
      </c>
      <c r="AR66">
        <v>0</v>
      </c>
      <c r="AS66">
        <v>1.2271244859110833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76.478164266332726</v>
      </c>
      <c r="BA66">
        <v>4.1777756599234168</v>
      </c>
      <c r="BB66">
        <f t="shared" si="0"/>
        <v>97.331196243134244</v>
      </c>
      <c r="BC66">
        <v>0.79863273170731708</v>
      </c>
      <c r="BD66">
        <v>0</v>
      </c>
      <c r="BE66">
        <v>0</v>
      </c>
      <c r="BF66">
        <v>0.76355304878048769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0.65745397506351311</v>
      </c>
      <c r="L67">
        <v>3.9342056885955441</v>
      </c>
      <c r="M67">
        <v>0.9809824859530718</v>
      </c>
      <c r="N67">
        <v>1.2836568566061364</v>
      </c>
      <c r="O67">
        <v>1.4297641410978918</v>
      </c>
      <c r="P67">
        <v>2.3377165518680862</v>
      </c>
      <c r="Q67">
        <v>0.18779151186251999</v>
      </c>
      <c r="R67">
        <v>0.5739929033604676</v>
      </c>
      <c r="S67">
        <v>0.29197170890126722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0.60110085737841801</v>
      </c>
      <c r="AC67">
        <v>0.38846848633061987</v>
      </c>
      <c r="AD67">
        <v>0</v>
      </c>
      <c r="AE67">
        <v>1.9675875159674387</v>
      </c>
      <c r="AF67">
        <v>0</v>
      </c>
      <c r="AG67">
        <v>1.8543703879774576</v>
      </c>
      <c r="AH67">
        <v>0</v>
      </c>
      <c r="AI67">
        <v>0</v>
      </c>
      <c r="AJ67">
        <v>0</v>
      </c>
      <c r="AK67">
        <v>3.3726373835942387</v>
      </c>
      <c r="AL67">
        <v>0</v>
      </c>
      <c r="AM67">
        <v>0.60597478292632023</v>
      </c>
      <c r="AN67">
        <v>2.6586222521394275E-2</v>
      </c>
      <c r="AO67">
        <v>0</v>
      </c>
      <c r="AP67">
        <v>0</v>
      </c>
      <c r="AQ67">
        <v>1.5280721489041955</v>
      </c>
      <c r="AR67">
        <v>0</v>
      </c>
      <c r="AS67">
        <v>1.2271244859110833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77.218602588186187</v>
      </c>
      <c r="BA67">
        <v>4.1995649365496339</v>
      </c>
      <c r="BB67">
        <f t="shared" si="0"/>
        <v>97.830297810078434</v>
      </c>
      <c r="BC67">
        <v>0.79863273170731708</v>
      </c>
      <c r="BD67">
        <v>0</v>
      </c>
      <c r="BE67">
        <v>0</v>
      </c>
      <c r="BF67">
        <v>0.76316933191489367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0.65745397506351311</v>
      </c>
      <c r="L68">
        <v>3.9342056885955441</v>
      </c>
      <c r="M68">
        <v>0.9809824859530718</v>
      </c>
      <c r="N68">
        <v>1.2836568566061364</v>
      </c>
      <c r="O68">
        <v>1.4297641410978918</v>
      </c>
      <c r="P68">
        <v>2.3377165518680862</v>
      </c>
      <c r="Q68">
        <v>0.18773914690897703</v>
      </c>
      <c r="R68">
        <v>0.5739929033604676</v>
      </c>
      <c r="S68">
        <v>0.29209995200879391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0.60110085737841801</v>
      </c>
      <c r="AC68">
        <v>0.38846848633061987</v>
      </c>
      <c r="AD68">
        <v>0</v>
      </c>
      <c r="AE68">
        <v>1.9675875159674387</v>
      </c>
      <c r="AF68">
        <v>0</v>
      </c>
      <c r="AG68">
        <v>1.8543703879774576</v>
      </c>
      <c r="AH68">
        <v>0</v>
      </c>
      <c r="AI68">
        <v>0</v>
      </c>
      <c r="AJ68">
        <v>0</v>
      </c>
      <c r="AK68">
        <v>3.3726373835942387</v>
      </c>
      <c r="AL68">
        <v>0</v>
      </c>
      <c r="AM68">
        <v>0.60597478292632023</v>
      </c>
      <c r="AN68">
        <v>2.6586222521394275E-2</v>
      </c>
      <c r="AO68">
        <v>0</v>
      </c>
      <c r="AP68">
        <v>0</v>
      </c>
      <c r="AQ68">
        <v>1.5280721489041955</v>
      </c>
      <c r="AR68">
        <v>0</v>
      </c>
      <c r="AS68">
        <v>1.2271244859110833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77.218602588186187</v>
      </c>
      <c r="BA68">
        <v>4.1995681082564706</v>
      </c>
      <c r="BB68">
        <f t="shared" ref="BB68:BB97" si="1">SUM(B68:AZ68)-BA68+SUM(BC68:BF68)</f>
        <v>97.830370516525576</v>
      </c>
      <c r="BC68">
        <v>0.79863273170731708</v>
      </c>
      <c r="BD68">
        <v>0</v>
      </c>
      <c r="BE68">
        <v>0</v>
      </c>
      <c r="BF68">
        <v>0.76316933191489367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0.6574582798076184</v>
      </c>
      <c r="L69">
        <v>3.9342056885955441</v>
      </c>
      <c r="M69">
        <v>0.9809824859530718</v>
      </c>
      <c r="N69">
        <v>1.2836568566061364</v>
      </c>
      <c r="O69">
        <v>1.4297641410978918</v>
      </c>
      <c r="P69">
        <v>2.3377165518680862</v>
      </c>
      <c r="Q69">
        <v>0.18773914690897703</v>
      </c>
      <c r="R69">
        <v>0.5739929033604676</v>
      </c>
      <c r="S69">
        <v>0.29209995200879391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1.2120156087768732</v>
      </c>
      <c r="AC69">
        <v>0.77770368833646408</v>
      </c>
      <c r="AD69">
        <v>0</v>
      </c>
      <c r="AE69">
        <v>1.9675875159674387</v>
      </c>
      <c r="AF69">
        <v>0</v>
      </c>
      <c r="AG69">
        <v>1.8543703879774576</v>
      </c>
      <c r="AH69">
        <v>0</v>
      </c>
      <c r="AI69">
        <v>0</v>
      </c>
      <c r="AJ69">
        <v>0</v>
      </c>
      <c r="AK69">
        <v>3.3726373835942387</v>
      </c>
      <c r="AL69">
        <v>0</v>
      </c>
      <c r="AM69">
        <v>0.60597478292632023</v>
      </c>
      <c r="AN69">
        <v>2.6586222521394275E-2</v>
      </c>
      <c r="AO69">
        <v>0</v>
      </c>
      <c r="AP69">
        <v>0</v>
      </c>
      <c r="AQ69">
        <v>1.5280721489041955</v>
      </c>
      <c r="AR69">
        <v>0</v>
      </c>
      <c r="AS69">
        <v>1.2271244859110833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77.343837403464832</v>
      </c>
      <c r="BA69">
        <v>4.2466093715257287</v>
      </c>
      <c r="BB69">
        <f t="shared" si="1"/>
        <v>98.90871832668337</v>
      </c>
      <c r="BC69">
        <v>0.79863273170731708</v>
      </c>
      <c r="BD69">
        <v>0</v>
      </c>
      <c r="BE69">
        <v>0</v>
      </c>
      <c r="BF69">
        <v>0.76316933191489367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0.65746146519917648</v>
      </c>
      <c r="L70">
        <v>3.9342056885955441</v>
      </c>
      <c r="M70">
        <v>0.9809824859530718</v>
      </c>
      <c r="N70">
        <v>1.2836568566061364</v>
      </c>
      <c r="O70">
        <v>1.4297641410978918</v>
      </c>
      <c r="P70">
        <v>2.3377165518680862</v>
      </c>
      <c r="Q70">
        <v>0.18773914690897703</v>
      </c>
      <c r="R70">
        <v>0.5739929033604676</v>
      </c>
      <c r="S70">
        <v>0.29209995200879391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1.2120156087768732</v>
      </c>
      <c r="AC70">
        <v>0.77770368833646408</v>
      </c>
      <c r="AD70">
        <v>0</v>
      </c>
      <c r="AE70">
        <v>1.9675875159674387</v>
      </c>
      <c r="AF70">
        <v>0</v>
      </c>
      <c r="AG70">
        <v>1.8543703879774576</v>
      </c>
      <c r="AH70">
        <v>0</v>
      </c>
      <c r="AI70">
        <v>0</v>
      </c>
      <c r="AJ70">
        <v>0</v>
      </c>
      <c r="AK70">
        <v>3.3726373835942387</v>
      </c>
      <c r="AL70">
        <v>0</v>
      </c>
      <c r="AM70">
        <v>0.60597478292632023</v>
      </c>
      <c r="AN70">
        <v>2.6586222521394275E-2</v>
      </c>
      <c r="AO70">
        <v>0</v>
      </c>
      <c r="AP70">
        <v>0</v>
      </c>
      <c r="AQ70">
        <v>1.5280721489041955</v>
      </c>
      <c r="AR70">
        <v>0</v>
      </c>
      <c r="AS70">
        <v>1.2271244859110833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77.343837403464832</v>
      </c>
      <c r="BA70">
        <v>4.2466095046750958</v>
      </c>
      <c r="BB70">
        <f t="shared" si="1"/>
        <v>98.908721378925563</v>
      </c>
      <c r="BC70">
        <v>0.79863273170731708</v>
      </c>
      <c r="BD70">
        <v>0</v>
      </c>
      <c r="BE70">
        <v>0</v>
      </c>
      <c r="BF70">
        <v>0.76316933191489367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0.65745975544706392</v>
      </c>
      <c r="L71">
        <v>3.976130491192706</v>
      </c>
      <c r="M71">
        <v>0.9809824859530718</v>
      </c>
      <c r="N71">
        <v>1.2836568566061364</v>
      </c>
      <c r="O71">
        <v>1.4297641410978918</v>
      </c>
      <c r="P71">
        <v>2.3377165518680862</v>
      </c>
      <c r="Q71">
        <v>0.17741598831141725</v>
      </c>
      <c r="R71">
        <v>0.5739929033604676</v>
      </c>
      <c r="S71">
        <v>0.29209995200879391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1.2120156087768732</v>
      </c>
      <c r="AC71">
        <v>0.77770368833646408</v>
      </c>
      <c r="AD71">
        <v>0</v>
      </c>
      <c r="AE71">
        <v>1.9675875159674387</v>
      </c>
      <c r="AF71">
        <v>0</v>
      </c>
      <c r="AG71">
        <v>1.8543703879774576</v>
      </c>
      <c r="AH71">
        <v>0.38356899092047581</v>
      </c>
      <c r="AI71">
        <v>0</v>
      </c>
      <c r="AJ71">
        <v>0</v>
      </c>
      <c r="AK71">
        <v>3.3726373835942387</v>
      </c>
      <c r="AL71">
        <v>0</v>
      </c>
      <c r="AM71">
        <v>0.60597478292632023</v>
      </c>
      <c r="AN71">
        <v>2.6586222521394275E-2</v>
      </c>
      <c r="AO71">
        <v>0</v>
      </c>
      <c r="AP71">
        <v>0</v>
      </c>
      <c r="AQ71">
        <v>1.5280721489041955</v>
      </c>
      <c r="AR71">
        <v>0</v>
      </c>
      <c r="AS71">
        <v>1.2271244859110833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77.720271342099778</v>
      </c>
      <c r="BA71">
        <v>4.2796985043820523</v>
      </c>
      <c r="BB71">
        <f t="shared" si="1"/>
        <v>99.771159066550922</v>
      </c>
      <c r="BC71">
        <v>0.79863273170731708</v>
      </c>
      <c r="BD71">
        <v>0</v>
      </c>
      <c r="BE71">
        <v>0.10392382352941178</v>
      </c>
      <c r="BF71">
        <v>0.76316933191489367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0.65746208168092946</v>
      </c>
      <c r="L72">
        <v>3.976130491192706</v>
      </c>
      <c r="M72">
        <v>0.9809824859530718</v>
      </c>
      <c r="N72">
        <v>1.2836568566061364</v>
      </c>
      <c r="O72">
        <v>1.4297641410978918</v>
      </c>
      <c r="P72">
        <v>2.3377165518680862</v>
      </c>
      <c r="Q72">
        <v>0.17741598831141725</v>
      </c>
      <c r="R72">
        <v>0.5739929033604676</v>
      </c>
      <c r="S72">
        <v>0.29209995200879391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1.2120156087768732</v>
      </c>
      <c r="AC72">
        <v>0.77770368833646408</v>
      </c>
      <c r="AD72">
        <v>0</v>
      </c>
      <c r="AE72">
        <v>1.9675875159674387</v>
      </c>
      <c r="AF72">
        <v>0</v>
      </c>
      <c r="AG72">
        <v>1.8543703879774576</v>
      </c>
      <c r="AH72">
        <v>0.38356899092047581</v>
      </c>
      <c r="AI72">
        <v>0</v>
      </c>
      <c r="AJ72">
        <v>0</v>
      </c>
      <c r="AK72">
        <v>3.3726373835942387</v>
      </c>
      <c r="AL72">
        <v>0</v>
      </c>
      <c r="AM72">
        <v>0.60597478292632023</v>
      </c>
      <c r="AN72">
        <v>2.6586222521394275E-2</v>
      </c>
      <c r="AO72">
        <v>0</v>
      </c>
      <c r="AP72">
        <v>0</v>
      </c>
      <c r="AQ72">
        <v>1.5280721489041955</v>
      </c>
      <c r="AR72">
        <v>0</v>
      </c>
      <c r="AS72">
        <v>1.2271244859110833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78.585357962847027</v>
      </c>
      <c r="BA72">
        <v>4.3158592223658667</v>
      </c>
      <c r="BB72">
        <f t="shared" si="1"/>
        <v>100.86941283771689</v>
      </c>
      <c r="BC72">
        <v>0.79863273170731708</v>
      </c>
      <c r="BD72">
        <v>0.26932554216867471</v>
      </c>
      <c r="BE72">
        <v>0.10392382352941178</v>
      </c>
      <c r="BF72">
        <v>0.76316933191489367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0.65746208168092946</v>
      </c>
      <c r="L73">
        <v>3.2977880189419819</v>
      </c>
      <c r="M73">
        <v>0.9809824859530718</v>
      </c>
      <c r="N73">
        <v>1.2836568566061364</v>
      </c>
      <c r="O73">
        <v>1.4297641410978918</v>
      </c>
      <c r="P73">
        <v>2.3377165518680862</v>
      </c>
      <c r="Q73">
        <v>0.17739644130526863</v>
      </c>
      <c r="R73">
        <v>0.5739929033604676</v>
      </c>
      <c r="S73">
        <v>0.29209995200879391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1.2120156087768732</v>
      </c>
      <c r="AC73">
        <v>0.77770368833646408</v>
      </c>
      <c r="AD73">
        <v>0</v>
      </c>
      <c r="AE73">
        <v>1.9675875159674387</v>
      </c>
      <c r="AF73">
        <v>0</v>
      </c>
      <c r="AG73">
        <v>1.8543703879774576</v>
      </c>
      <c r="AH73">
        <v>0.767137960237946</v>
      </c>
      <c r="AI73">
        <v>0</v>
      </c>
      <c r="AJ73">
        <v>0</v>
      </c>
      <c r="AK73">
        <v>3.3726373835942387</v>
      </c>
      <c r="AL73">
        <v>0</v>
      </c>
      <c r="AM73">
        <v>0.60597478292632023</v>
      </c>
      <c r="AN73">
        <v>2.6586222521394275E-2</v>
      </c>
      <c r="AO73">
        <v>0</v>
      </c>
      <c r="AP73">
        <v>0</v>
      </c>
      <c r="AQ73">
        <v>1.5280721489041955</v>
      </c>
      <c r="AR73">
        <v>0</v>
      </c>
      <c r="AS73">
        <v>1.2271244859110833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78.937323105823424</v>
      </c>
      <c r="BA73">
        <v>4.318249015854807</v>
      </c>
      <c r="BB73">
        <f t="shared" si="1"/>
        <v>101.03749927025729</v>
      </c>
      <c r="BC73">
        <v>0.79863273170731708</v>
      </c>
      <c r="BD73">
        <v>0.26932554216867471</v>
      </c>
      <c r="BE73">
        <v>0.21722795652173912</v>
      </c>
      <c r="BF73">
        <v>0.76316933191489367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0.65746208168092946</v>
      </c>
      <c r="L74">
        <v>3.2977880189419819</v>
      </c>
      <c r="M74">
        <v>0.9809824859530718</v>
      </c>
      <c r="N74">
        <v>1.2836568566061364</v>
      </c>
      <c r="O74">
        <v>1.4297641410978918</v>
      </c>
      <c r="P74">
        <v>2.3377165518680862</v>
      </c>
      <c r="Q74">
        <v>0.17739644130526863</v>
      </c>
      <c r="R74">
        <v>0.5739929033604676</v>
      </c>
      <c r="S74">
        <v>0.29209995200879391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1.2120156087768732</v>
      </c>
      <c r="AC74">
        <v>0.66448555666562292</v>
      </c>
      <c r="AD74">
        <v>0.3066418797745773</v>
      </c>
      <c r="AE74">
        <v>1.715741245147151</v>
      </c>
      <c r="AF74">
        <v>0</v>
      </c>
      <c r="AG74">
        <v>1.8543703879774576</v>
      </c>
      <c r="AH74">
        <v>0.85237551377582965</v>
      </c>
      <c r="AI74">
        <v>0</v>
      </c>
      <c r="AJ74">
        <v>0</v>
      </c>
      <c r="AK74">
        <v>3.3726373835942387</v>
      </c>
      <c r="AL74">
        <v>0</v>
      </c>
      <c r="AM74">
        <v>0.60597478292632023</v>
      </c>
      <c r="AN74">
        <v>2.6586222521394275E-2</v>
      </c>
      <c r="AO74">
        <v>0</v>
      </c>
      <c r="AP74">
        <v>0</v>
      </c>
      <c r="AQ74">
        <v>1.5280721489041955</v>
      </c>
      <c r="AR74">
        <v>0</v>
      </c>
      <c r="AS74">
        <v>1.2271244859110833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79.0154884157796</v>
      </c>
      <c r="BA74">
        <v>4.3226371940993102</v>
      </c>
      <c r="BB74">
        <f t="shared" si="1"/>
        <v>101.17080579205802</v>
      </c>
      <c r="BC74">
        <v>0.79863273170731708</v>
      </c>
      <c r="BD74">
        <v>0.26932554216867471</v>
      </c>
      <c r="BE74">
        <v>0.24994231578947365</v>
      </c>
      <c r="BF74">
        <v>0.76316933191489367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0.65747033183427295</v>
      </c>
      <c r="L75">
        <v>4.1953663118346896</v>
      </c>
      <c r="M75">
        <v>0.9809824859530718</v>
      </c>
      <c r="N75">
        <v>1.2836568566061364</v>
      </c>
      <c r="O75">
        <v>1.4297641410978918</v>
      </c>
      <c r="P75">
        <v>2.3377165518680862</v>
      </c>
      <c r="Q75">
        <v>0.17739644130526863</v>
      </c>
      <c r="R75">
        <v>0.5739929033604676</v>
      </c>
      <c r="S75">
        <v>0.29209995200879391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0.79737869453663113</v>
      </c>
      <c r="AC75">
        <v>0.44980558761636397</v>
      </c>
      <c r="AD75">
        <v>0.3066418797745773</v>
      </c>
      <c r="AE75">
        <v>0.68936029837194734</v>
      </c>
      <c r="AF75">
        <v>0.27663034783969942</v>
      </c>
      <c r="AG75">
        <v>1.8543703879774576</v>
      </c>
      <c r="AH75">
        <v>0.85237551377582965</v>
      </c>
      <c r="AI75">
        <v>0</v>
      </c>
      <c r="AJ75">
        <v>0</v>
      </c>
      <c r="AK75">
        <v>3.3726373835942387</v>
      </c>
      <c r="AL75">
        <v>0</v>
      </c>
      <c r="AM75">
        <v>0.60597478292632023</v>
      </c>
      <c r="AN75">
        <v>2.6586222521394275E-2</v>
      </c>
      <c r="AO75">
        <v>0</v>
      </c>
      <c r="AP75">
        <v>0</v>
      </c>
      <c r="AQ75">
        <v>1.5280721489041955</v>
      </c>
      <c r="AR75">
        <v>0</v>
      </c>
      <c r="AS75">
        <v>1.2271244859110833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79.0154884157796</v>
      </c>
      <c r="BA75">
        <v>4.3025112908416308</v>
      </c>
      <c r="BB75">
        <f t="shared" si="1"/>
        <v>100.70945075613675</v>
      </c>
      <c r="BC75">
        <v>0.79863273170731708</v>
      </c>
      <c r="BD75">
        <v>0.26932554216867471</v>
      </c>
      <c r="BE75">
        <v>0.24994231578947365</v>
      </c>
      <c r="BF75">
        <v>0.76316933191489367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0.65746208168092946</v>
      </c>
      <c r="L76">
        <v>4.1953663118346896</v>
      </c>
      <c r="M76">
        <v>0.9809824859530718</v>
      </c>
      <c r="N76">
        <v>1.2836568566061364</v>
      </c>
      <c r="O76">
        <v>1.4297641410978918</v>
      </c>
      <c r="P76">
        <v>2.3377165518680862</v>
      </c>
      <c r="Q76">
        <v>0.17739644130526863</v>
      </c>
      <c r="R76">
        <v>0.5739929033604676</v>
      </c>
      <c r="S76">
        <v>0.29209995200879391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1.2120156087768732</v>
      </c>
      <c r="AC76">
        <v>0.77770368833646408</v>
      </c>
      <c r="AD76">
        <v>0.61328368572323111</v>
      </c>
      <c r="AE76">
        <v>1.715741245147151</v>
      </c>
      <c r="AF76">
        <v>0.55326066272698815</v>
      </c>
      <c r="AG76">
        <v>1.8543703879774576</v>
      </c>
      <c r="AH76">
        <v>1.4916571437069504</v>
      </c>
      <c r="AI76">
        <v>0</v>
      </c>
      <c r="AJ76">
        <v>0</v>
      </c>
      <c r="AK76">
        <v>3.3726373835942387</v>
      </c>
      <c r="AL76">
        <v>0</v>
      </c>
      <c r="AM76">
        <v>0.60597478292632023</v>
      </c>
      <c r="AN76">
        <v>2.6586222521394275E-2</v>
      </c>
      <c r="AO76">
        <v>0</v>
      </c>
      <c r="AP76">
        <v>0</v>
      </c>
      <c r="AQ76">
        <v>1.5280721489041955</v>
      </c>
      <c r="AR76">
        <v>0</v>
      </c>
      <c r="AS76">
        <v>1.2271244859110833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80.476909830932996</v>
      </c>
      <c r="BA76">
        <v>4.4886417951212394</v>
      </c>
      <c r="BB76">
        <f t="shared" si="1"/>
        <v>105.43298509511756</v>
      </c>
      <c r="BC76">
        <v>0.79863273170731708</v>
      </c>
      <c r="BD76">
        <v>0.53865077108433734</v>
      </c>
      <c r="BE76">
        <v>0.43739905263157891</v>
      </c>
      <c r="BF76">
        <v>0.76316933191489367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0.65746208168092946</v>
      </c>
      <c r="L77">
        <v>4.1953663118346896</v>
      </c>
      <c r="M77">
        <v>0.9809824859530718</v>
      </c>
      <c r="N77">
        <v>1.2836568566061364</v>
      </c>
      <c r="O77">
        <v>1.4297641410978918</v>
      </c>
      <c r="P77">
        <v>2.3377165518680862</v>
      </c>
      <c r="Q77">
        <v>0.12522940939645374</v>
      </c>
      <c r="R77">
        <v>0.5739929033604676</v>
      </c>
      <c r="S77">
        <v>0.29205563304095011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1.2120156087768732</v>
      </c>
      <c r="AC77">
        <v>1.166581115149238</v>
      </c>
      <c r="AD77">
        <v>0.91992560241077015</v>
      </c>
      <c r="AE77">
        <v>1.9675875159674387</v>
      </c>
      <c r="AF77">
        <v>0.82989101056668757</v>
      </c>
      <c r="AG77">
        <v>1.8543703879774576</v>
      </c>
      <c r="AH77">
        <v>2.1309387736380709</v>
      </c>
      <c r="AI77">
        <v>0</v>
      </c>
      <c r="AJ77">
        <v>0</v>
      </c>
      <c r="AK77">
        <v>3.3726373835942387</v>
      </c>
      <c r="AL77">
        <v>0</v>
      </c>
      <c r="AM77">
        <v>0.60597478292632023</v>
      </c>
      <c r="AN77">
        <v>2.6586222521394275E-2</v>
      </c>
      <c r="AO77">
        <v>0</v>
      </c>
      <c r="AP77">
        <v>0</v>
      </c>
      <c r="AQ77">
        <v>1.5280721489041955</v>
      </c>
      <c r="AR77">
        <v>0</v>
      </c>
      <c r="AS77">
        <v>1.2271244859110833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82.547199958255064</v>
      </c>
      <c r="BA77">
        <v>4.6508824913260876</v>
      </c>
      <c r="BB77">
        <f t="shared" si="1"/>
        <v>109.78317434421211</v>
      </c>
      <c r="BC77">
        <v>0.79863273170731708</v>
      </c>
      <c r="BD77">
        <v>0.99487636363636367</v>
      </c>
      <c r="BE77">
        <v>0.61224703684210524</v>
      </c>
      <c r="BF77">
        <v>0.76316933191489367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0.65746208168092946</v>
      </c>
      <c r="L78">
        <v>4.1953663118346896</v>
      </c>
      <c r="M78">
        <v>0.9809824859530718</v>
      </c>
      <c r="N78">
        <v>1.2836568566061364</v>
      </c>
      <c r="O78">
        <v>1.4297641410978918</v>
      </c>
      <c r="P78">
        <v>2.3377165518680862</v>
      </c>
      <c r="Q78">
        <v>0.12522940939645374</v>
      </c>
      <c r="R78">
        <v>0.5739929033604676</v>
      </c>
      <c r="S78">
        <v>0.29205671240218989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1.8180234564078481</v>
      </c>
      <c r="AC78">
        <v>1.166581115149238</v>
      </c>
      <c r="AD78">
        <v>1.4105525362241702</v>
      </c>
      <c r="AE78">
        <v>1.9675875159674387</v>
      </c>
      <c r="AF78">
        <v>0.87712058054164055</v>
      </c>
      <c r="AG78">
        <v>1.8543703879774576</v>
      </c>
      <c r="AH78">
        <v>2.6317093628678765</v>
      </c>
      <c r="AI78">
        <v>0</v>
      </c>
      <c r="AJ78">
        <v>0</v>
      </c>
      <c r="AK78">
        <v>3.3726373835942387</v>
      </c>
      <c r="AL78">
        <v>0</v>
      </c>
      <c r="AM78">
        <v>0.60597478292632023</v>
      </c>
      <c r="AN78">
        <v>2.6586222521394275E-2</v>
      </c>
      <c r="AO78">
        <v>0</v>
      </c>
      <c r="AP78">
        <v>0</v>
      </c>
      <c r="AQ78">
        <v>1.5280721489041955</v>
      </c>
      <c r="AR78">
        <v>0</v>
      </c>
      <c r="AS78">
        <v>1.2271244859110833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84.101121895220203</v>
      </c>
      <c r="BA78">
        <v>4.7845822139276599</v>
      </c>
      <c r="BB78">
        <f t="shared" si="1"/>
        <v>113.34912843014483</v>
      </c>
      <c r="BC78">
        <v>0.82130540239043837</v>
      </c>
      <c r="BD78">
        <v>1.3178192536945812</v>
      </c>
      <c r="BE78">
        <v>0.76772732765957452</v>
      </c>
      <c r="BF78">
        <v>0.76316933191489367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0.65746208168092946</v>
      </c>
      <c r="L79">
        <v>4.1953482724348197</v>
      </c>
      <c r="M79">
        <v>0.9809824859530718</v>
      </c>
      <c r="N79">
        <v>1.2836568566061364</v>
      </c>
      <c r="O79">
        <v>1.4297641410978918</v>
      </c>
      <c r="P79">
        <v>2.3377165518680862</v>
      </c>
      <c r="Q79">
        <v>0.12522940939645374</v>
      </c>
      <c r="R79">
        <v>0.5739929033604676</v>
      </c>
      <c r="S79">
        <v>0.29205671240218989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1.8180234564078481</v>
      </c>
      <c r="AC79">
        <v>1.166581115149238</v>
      </c>
      <c r="AD79">
        <v>1.4105525362241702</v>
      </c>
      <c r="AE79">
        <v>1.9675875159674387</v>
      </c>
      <c r="AF79">
        <v>0.87712058054164055</v>
      </c>
      <c r="AG79">
        <v>1.8543703879774576</v>
      </c>
      <c r="AH79">
        <v>3.1580512570444577</v>
      </c>
      <c r="AI79">
        <v>0.12779427426424544</v>
      </c>
      <c r="AJ79">
        <v>0</v>
      </c>
      <c r="AK79">
        <v>3.3726373835942387</v>
      </c>
      <c r="AL79">
        <v>0</v>
      </c>
      <c r="AM79">
        <v>0.60597478292632023</v>
      </c>
      <c r="AN79">
        <v>2.6586222521394275E-2</v>
      </c>
      <c r="AO79">
        <v>0</v>
      </c>
      <c r="AP79">
        <v>0</v>
      </c>
      <c r="AQ79">
        <v>1.5280721489041955</v>
      </c>
      <c r="AR79">
        <v>0</v>
      </c>
      <c r="AS79">
        <v>1.2271244859110833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84.592021498643291</v>
      </c>
      <c r="BA79">
        <v>4.8324439551446545</v>
      </c>
      <c r="BB79">
        <f t="shared" si="1"/>
        <v>114.60209283679156</v>
      </c>
      <c r="BC79">
        <v>0.82130540239043837</v>
      </c>
      <c r="BD79">
        <v>1.3390388780487807</v>
      </c>
      <c r="BE79">
        <v>0.90231611870503603</v>
      </c>
      <c r="BF79">
        <v>0.76316933191489367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0.65746208168092946</v>
      </c>
      <c r="L80">
        <v>4.1953482724348197</v>
      </c>
      <c r="M80">
        <v>0.9809824859530718</v>
      </c>
      <c r="N80">
        <v>1.2836568566061364</v>
      </c>
      <c r="O80">
        <v>1.4297641410978918</v>
      </c>
      <c r="P80">
        <v>2.3377165518680862</v>
      </c>
      <c r="Q80">
        <v>0.13571598265591386</v>
      </c>
      <c r="R80">
        <v>0.5739929033604676</v>
      </c>
      <c r="S80">
        <v>0.29205671240218989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1.8180234564078481</v>
      </c>
      <c r="AC80">
        <v>1.166581115149238</v>
      </c>
      <c r="AD80">
        <v>1.4105525362241702</v>
      </c>
      <c r="AE80">
        <v>1.9675875159674387</v>
      </c>
      <c r="AF80">
        <v>0.87712058054164055</v>
      </c>
      <c r="AG80">
        <v>1.8543703879774576</v>
      </c>
      <c r="AH80">
        <v>3.1580512570444577</v>
      </c>
      <c r="AI80">
        <v>0.25558862492172818</v>
      </c>
      <c r="AJ80">
        <v>0</v>
      </c>
      <c r="AK80">
        <v>3.3726373835942387</v>
      </c>
      <c r="AL80">
        <v>0</v>
      </c>
      <c r="AM80">
        <v>0.60597478292632023</v>
      </c>
      <c r="AN80">
        <v>2.6586222521394275E-2</v>
      </c>
      <c r="AO80">
        <v>0</v>
      </c>
      <c r="AP80">
        <v>0</v>
      </c>
      <c r="AQ80">
        <v>1.5280721489041955</v>
      </c>
      <c r="AR80">
        <v>0</v>
      </c>
      <c r="AS80">
        <v>1.2271244859110833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84.592021498643291</v>
      </c>
      <c r="BA80">
        <v>4.8382240977643827</v>
      </c>
      <c r="BB80">
        <f t="shared" si="1"/>
        <v>114.73459361808877</v>
      </c>
      <c r="BC80">
        <v>0.82130540239043837</v>
      </c>
      <c r="BD80">
        <v>1.3390388780487807</v>
      </c>
      <c r="BE80">
        <v>0.90231611870503603</v>
      </c>
      <c r="BF80">
        <v>0.76316933191489367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0.65746208168092946</v>
      </c>
      <c r="L81">
        <v>4.1953482724348197</v>
      </c>
      <c r="M81">
        <v>0.9809824859530718</v>
      </c>
      <c r="N81">
        <v>1.2836568566061364</v>
      </c>
      <c r="O81">
        <v>1.4297641410978918</v>
      </c>
      <c r="P81">
        <v>2.3377165518680862</v>
      </c>
      <c r="Q81">
        <v>0.14621412934836203</v>
      </c>
      <c r="R81">
        <v>0.5739929033604676</v>
      </c>
      <c r="S81">
        <v>0.29205671240218989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1.8180234564078481</v>
      </c>
      <c r="AC81">
        <v>1.166581115149238</v>
      </c>
      <c r="AD81">
        <v>1.4105525362241702</v>
      </c>
      <c r="AE81">
        <v>1.9675875159674387</v>
      </c>
      <c r="AF81">
        <v>0.87712058054164055</v>
      </c>
      <c r="AG81">
        <v>1.8543703879774576</v>
      </c>
      <c r="AH81">
        <v>3.1580512570444577</v>
      </c>
      <c r="AI81">
        <v>1.3131118973074514</v>
      </c>
      <c r="AJ81">
        <v>0</v>
      </c>
      <c r="AK81">
        <v>3.3726373835942387</v>
      </c>
      <c r="AL81">
        <v>0</v>
      </c>
      <c r="AM81">
        <v>0.60597478292632023</v>
      </c>
      <c r="AN81">
        <v>2.6586222521394275E-2</v>
      </c>
      <c r="AO81">
        <v>0</v>
      </c>
      <c r="AP81">
        <v>0</v>
      </c>
      <c r="AQ81">
        <v>1.5280721489041955</v>
      </c>
      <c r="AR81">
        <v>0</v>
      </c>
      <c r="AS81">
        <v>1.2271244859110833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84.613154873721555</v>
      </c>
      <c r="BA81">
        <v>4.8837507681601249</v>
      </c>
      <c r="BB81">
        <f t="shared" si="1"/>
        <v>115.77822174184946</v>
      </c>
      <c r="BC81">
        <v>0.82130540239043837</v>
      </c>
      <c r="BD81">
        <v>1.3390388780487807</v>
      </c>
      <c r="BE81">
        <v>0.90231611870503603</v>
      </c>
      <c r="BF81">
        <v>0.76316933191489367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0.65746208168092946</v>
      </c>
      <c r="L82">
        <v>4.1953482724348197</v>
      </c>
      <c r="M82">
        <v>0.9809824859530718</v>
      </c>
      <c r="N82">
        <v>1.2836568566061364</v>
      </c>
      <c r="O82">
        <v>1.4297641410978918</v>
      </c>
      <c r="P82">
        <v>2.3377165518680862</v>
      </c>
      <c r="Q82">
        <v>0.14608609023864191</v>
      </c>
      <c r="R82">
        <v>0.5739929033604676</v>
      </c>
      <c r="S82">
        <v>0.29205671240218989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1.8180234564078481</v>
      </c>
      <c r="AC82">
        <v>1.166581115149238</v>
      </c>
      <c r="AD82">
        <v>1.4105525362241702</v>
      </c>
      <c r="AE82">
        <v>1.9675875159674387</v>
      </c>
      <c r="AF82">
        <v>0.87712058054164055</v>
      </c>
      <c r="AG82">
        <v>1.8543703879774576</v>
      </c>
      <c r="AH82">
        <v>3.1580512570444577</v>
      </c>
      <c r="AI82">
        <v>1.9696678459611772</v>
      </c>
      <c r="AJ82">
        <v>0</v>
      </c>
      <c r="AK82">
        <v>3.3726373835942387</v>
      </c>
      <c r="AL82">
        <v>0</v>
      </c>
      <c r="AM82">
        <v>0.60597478292632023</v>
      </c>
      <c r="AN82">
        <v>2.6586222521394275E-2</v>
      </c>
      <c r="AO82">
        <v>0</v>
      </c>
      <c r="AP82">
        <v>0</v>
      </c>
      <c r="AQ82">
        <v>1.5280721489041955</v>
      </c>
      <c r="AR82">
        <v>0</v>
      </c>
      <c r="AS82">
        <v>1.2271244859110833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84.613721561260704</v>
      </c>
      <c r="BA82">
        <v>4.9112131423182053</v>
      </c>
      <c r="BB82">
        <f t="shared" si="1"/>
        <v>116.40775396477453</v>
      </c>
      <c r="BC82">
        <v>0.82130540239043837</v>
      </c>
      <c r="BD82">
        <v>1.3390388780487807</v>
      </c>
      <c r="BE82">
        <v>0.90231611870503603</v>
      </c>
      <c r="BF82">
        <v>0.76316933191489367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0.65746208168092946</v>
      </c>
      <c r="L83">
        <v>4.1953482724348197</v>
      </c>
      <c r="M83">
        <v>0.9809824859530718</v>
      </c>
      <c r="N83">
        <v>1.2836568566061364</v>
      </c>
      <c r="O83">
        <v>1.4297641410978918</v>
      </c>
      <c r="P83">
        <v>2.3377165518680862</v>
      </c>
      <c r="Q83">
        <v>0.15647867565444565</v>
      </c>
      <c r="R83">
        <v>0.5739929033604676</v>
      </c>
      <c r="S83">
        <v>0.29205671240218989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1.8180234564078481</v>
      </c>
      <c r="AC83">
        <v>1.166581115149238</v>
      </c>
      <c r="AD83">
        <v>1.4105525362241702</v>
      </c>
      <c r="AE83">
        <v>1.9675875159674387</v>
      </c>
      <c r="AF83">
        <v>0.87712058054164055</v>
      </c>
      <c r="AG83">
        <v>1.8543703879774576</v>
      </c>
      <c r="AH83">
        <v>3.1580512570444577</v>
      </c>
      <c r="AI83">
        <v>1.9696678459611772</v>
      </c>
      <c r="AJ83">
        <v>0</v>
      </c>
      <c r="AK83">
        <v>3.3726373835942387</v>
      </c>
      <c r="AL83">
        <v>0</v>
      </c>
      <c r="AM83">
        <v>0.60597478292632023</v>
      </c>
      <c r="AN83">
        <v>2.6586222521394275E-2</v>
      </c>
      <c r="AO83">
        <v>0</v>
      </c>
      <c r="AP83">
        <v>0</v>
      </c>
      <c r="AQ83">
        <v>1.5280721489041955</v>
      </c>
      <c r="AR83">
        <v>0</v>
      </c>
      <c r="AS83">
        <v>1.2271244859110833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84.613721561260704</v>
      </c>
      <c r="BA83">
        <v>4.9116475523885859</v>
      </c>
      <c r="BB83">
        <f t="shared" si="1"/>
        <v>116.41771214011996</v>
      </c>
      <c r="BC83">
        <v>0.82130540239043837</v>
      </c>
      <c r="BD83">
        <v>1.3390388780487807</v>
      </c>
      <c r="BE83">
        <v>0.90231611870503603</v>
      </c>
      <c r="BF83">
        <v>0.76316933191489367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0.65746208168092946</v>
      </c>
      <c r="L84">
        <v>4.1953482724348197</v>
      </c>
      <c r="M84">
        <v>0.9809824859530718</v>
      </c>
      <c r="N84">
        <v>1.2836568566061364</v>
      </c>
      <c r="O84">
        <v>1.4297641410978918</v>
      </c>
      <c r="P84">
        <v>2.3377165518680862</v>
      </c>
      <c r="Q84">
        <v>0.15655656005037177</v>
      </c>
      <c r="R84">
        <v>0.5739929033604676</v>
      </c>
      <c r="S84">
        <v>0.29205671240218989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1.8180234564078481</v>
      </c>
      <c r="AC84">
        <v>1.166581115149238</v>
      </c>
      <c r="AD84">
        <v>1.4105525362241702</v>
      </c>
      <c r="AE84">
        <v>1.9675875159674387</v>
      </c>
      <c r="AF84">
        <v>0.87712058054164055</v>
      </c>
      <c r="AG84">
        <v>1.8543703879774576</v>
      </c>
      <c r="AH84">
        <v>3.1580512570444577</v>
      </c>
      <c r="AI84">
        <v>1.9696678459611772</v>
      </c>
      <c r="AJ84">
        <v>0</v>
      </c>
      <c r="AK84">
        <v>3.3726373835942387</v>
      </c>
      <c r="AL84">
        <v>0</v>
      </c>
      <c r="AM84">
        <v>0.60597478292632023</v>
      </c>
      <c r="AN84">
        <v>2.6586222521394275E-2</v>
      </c>
      <c r="AO84">
        <v>0</v>
      </c>
      <c r="AP84">
        <v>0</v>
      </c>
      <c r="AQ84">
        <v>1.5280721489041955</v>
      </c>
      <c r="AR84">
        <v>0</v>
      </c>
      <c r="AS84">
        <v>1.2271244859110833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84.613721561260704</v>
      </c>
      <c r="BA84">
        <v>4.9116508079563355</v>
      </c>
      <c r="BB84">
        <f t="shared" si="1"/>
        <v>116.41778676894813</v>
      </c>
      <c r="BC84">
        <v>0.82130540239043837</v>
      </c>
      <c r="BD84">
        <v>1.3390388780487807</v>
      </c>
      <c r="BE84">
        <v>0.90231611870503603</v>
      </c>
      <c r="BF84">
        <v>0.76316933191489367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0.65746208168092946</v>
      </c>
      <c r="L85">
        <v>4.1953482724348197</v>
      </c>
      <c r="M85">
        <v>0.9809824859530718</v>
      </c>
      <c r="N85">
        <v>1.2836568566061364</v>
      </c>
      <c r="O85">
        <v>1.4297641410978918</v>
      </c>
      <c r="P85">
        <v>2.3377165518680862</v>
      </c>
      <c r="Q85">
        <v>0.16691036889471925</v>
      </c>
      <c r="R85">
        <v>0.5739929033604676</v>
      </c>
      <c r="S85">
        <v>0.29205671240218989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1.8180234564078481</v>
      </c>
      <c r="AC85">
        <v>1.166581115149238</v>
      </c>
      <c r="AD85">
        <v>1.0579144113963679</v>
      </c>
      <c r="AE85">
        <v>1.9675875159674387</v>
      </c>
      <c r="AF85">
        <v>0.87712058054164055</v>
      </c>
      <c r="AG85">
        <v>1.8543703879774576</v>
      </c>
      <c r="AH85">
        <v>3.1580512570444577</v>
      </c>
      <c r="AI85">
        <v>1.9696678459611772</v>
      </c>
      <c r="AJ85">
        <v>0</v>
      </c>
      <c r="AK85">
        <v>3.3726373835942387</v>
      </c>
      <c r="AL85">
        <v>0</v>
      </c>
      <c r="AM85">
        <v>0.60597478292632023</v>
      </c>
      <c r="AN85">
        <v>2.6586222521394275E-2</v>
      </c>
      <c r="AO85">
        <v>0</v>
      </c>
      <c r="AP85">
        <v>0</v>
      </c>
      <c r="AQ85">
        <v>1.5280721489041955</v>
      </c>
      <c r="AR85">
        <v>0</v>
      </c>
      <c r="AS85">
        <v>1.2271244859110833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84.613721561260704</v>
      </c>
      <c r="BA85">
        <v>4.8973433235482267</v>
      </c>
      <c r="BB85">
        <f t="shared" si="1"/>
        <v>116.05869558845194</v>
      </c>
      <c r="BC85">
        <v>0.82130540239043837</v>
      </c>
      <c r="BD85">
        <v>1.3390388780487807</v>
      </c>
      <c r="BE85">
        <v>0.87120176978417274</v>
      </c>
      <c r="BF85">
        <v>0.76316933191489367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0.65746208168092946</v>
      </c>
      <c r="L86">
        <v>4.1953482724348197</v>
      </c>
      <c r="M86">
        <v>0.9809824859530718</v>
      </c>
      <c r="N86">
        <v>1.2836568566061364</v>
      </c>
      <c r="O86">
        <v>1.4297641410978918</v>
      </c>
      <c r="P86">
        <v>2.3377165518680862</v>
      </c>
      <c r="Q86">
        <v>0.16696376792474241</v>
      </c>
      <c r="R86">
        <v>0.5739929033604676</v>
      </c>
      <c r="S86">
        <v>0.29205671240218989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1.8180234564078481</v>
      </c>
      <c r="AC86">
        <v>1.166581115149238</v>
      </c>
      <c r="AD86">
        <v>0.61328368572323111</v>
      </c>
      <c r="AE86">
        <v>1.9675875159674387</v>
      </c>
      <c r="AF86">
        <v>0.84338518753913572</v>
      </c>
      <c r="AG86">
        <v>1.8543703879774576</v>
      </c>
      <c r="AH86">
        <v>2.5571265197244832</v>
      </c>
      <c r="AI86">
        <v>1.3131118973074514</v>
      </c>
      <c r="AJ86">
        <v>0</v>
      </c>
      <c r="AK86">
        <v>3.3726373835942387</v>
      </c>
      <c r="AL86">
        <v>0</v>
      </c>
      <c r="AM86">
        <v>0.60597478292632023</v>
      </c>
      <c r="AN86">
        <v>2.6586222521394275E-2</v>
      </c>
      <c r="AO86">
        <v>0</v>
      </c>
      <c r="AP86">
        <v>0</v>
      </c>
      <c r="AQ86">
        <v>1.5280721489041955</v>
      </c>
      <c r="AR86">
        <v>0</v>
      </c>
      <c r="AS86">
        <v>1.2271244859110833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84.036679190148206</v>
      </c>
      <c r="BA86">
        <v>4.8006667880808367</v>
      </c>
      <c r="BB86">
        <f t="shared" si="1"/>
        <v>113.69625685408865</v>
      </c>
      <c r="BC86">
        <v>0.79863273170731708</v>
      </c>
      <c r="BD86">
        <v>1.3390388780487807</v>
      </c>
      <c r="BE86">
        <v>0.74759494736842091</v>
      </c>
      <c r="BF86">
        <v>0.76316933191489367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0.65746208168092946</v>
      </c>
      <c r="L87">
        <v>3.6943820704567658</v>
      </c>
      <c r="M87">
        <v>0.9809824859530718</v>
      </c>
      <c r="N87">
        <v>1.2836568566061364</v>
      </c>
      <c r="O87">
        <v>1.4297641410978918</v>
      </c>
      <c r="P87">
        <v>2.3377165518680862</v>
      </c>
      <c r="Q87">
        <v>0.12512074388750044</v>
      </c>
      <c r="R87">
        <v>0.5739929033604676</v>
      </c>
      <c r="S87">
        <v>0.29205671240218989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1.8180234564078481</v>
      </c>
      <c r="AC87">
        <v>1.166581115149238</v>
      </c>
      <c r="AD87">
        <v>0.61328368572323111</v>
      </c>
      <c r="AE87">
        <v>1.9675875159674387</v>
      </c>
      <c r="AF87">
        <v>0.84338518753913572</v>
      </c>
      <c r="AG87">
        <v>1.8543703879774576</v>
      </c>
      <c r="AH87">
        <v>2.5571265197244832</v>
      </c>
      <c r="AI87">
        <v>0.25558862492172818</v>
      </c>
      <c r="AJ87">
        <v>0</v>
      </c>
      <c r="AK87">
        <v>3.3726373835942387</v>
      </c>
      <c r="AL87">
        <v>0</v>
      </c>
      <c r="AM87">
        <v>0.60597478292632023</v>
      </c>
      <c r="AN87">
        <v>2.6586222521394275E-2</v>
      </c>
      <c r="AO87">
        <v>0</v>
      </c>
      <c r="AP87">
        <v>0</v>
      </c>
      <c r="AQ87">
        <v>1.5280721489041955</v>
      </c>
      <c r="AR87">
        <v>0</v>
      </c>
      <c r="AS87">
        <v>1.2271244859110833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82.96682947192653</v>
      </c>
      <c r="BA87">
        <v>4.6890531714260026</v>
      </c>
      <c r="BB87">
        <f t="shared" si="1"/>
        <v>110.79352573970837</v>
      </c>
      <c r="BC87">
        <v>0.79863273170731708</v>
      </c>
      <c r="BD87">
        <v>0.99487636363636367</v>
      </c>
      <c r="BE87">
        <v>0.74759494736842091</v>
      </c>
      <c r="BF87">
        <v>0.76316933191489367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0.65746208168092946</v>
      </c>
      <c r="L88">
        <v>3.6943820704567658</v>
      </c>
      <c r="M88">
        <v>0.9809824859530718</v>
      </c>
      <c r="N88">
        <v>1.2836568566061364</v>
      </c>
      <c r="O88">
        <v>1.4297641410978918</v>
      </c>
      <c r="P88">
        <v>2.3377165518680862</v>
      </c>
      <c r="Q88">
        <v>0.12524400739070485</v>
      </c>
      <c r="R88">
        <v>0.5739929033604676</v>
      </c>
      <c r="S88">
        <v>0.29205671240218989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1.8180234564078481</v>
      </c>
      <c r="AC88">
        <v>1.166581115149238</v>
      </c>
      <c r="AD88">
        <v>0.61328368572323111</v>
      </c>
      <c r="AE88">
        <v>1.9675875159674387</v>
      </c>
      <c r="AF88">
        <v>0.84338518753913572</v>
      </c>
      <c r="AG88">
        <v>1.8543703879774576</v>
      </c>
      <c r="AH88">
        <v>2.5571265197244832</v>
      </c>
      <c r="AI88">
        <v>0.12779427426424544</v>
      </c>
      <c r="AJ88">
        <v>0</v>
      </c>
      <c r="AK88">
        <v>3.3726373835942387</v>
      </c>
      <c r="AL88">
        <v>0</v>
      </c>
      <c r="AM88">
        <v>0.60597478292632023</v>
      </c>
      <c r="AN88">
        <v>2.6586222521394275E-2</v>
      </c>
      <c r="AO88">
        <v>0</v>
      </c>
      <c r="AP88">
        <v>0</v>
      </c>
      <c r="AQ88">
        <v>1.5280721489041955</v>
      </c>
      <c r="AR88">
        <v>0</v>
      </c>
      <c r="AS88">
        <v>1.2271244859110833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83.11083385514506</v>
      </c>
      <c r="BA88">
        <v>4.6897359032014831</v>
      </c>
      <c r="BB88">
        <f t="shared" si="1"/>
        <v>110.80917630399713</v>
      </c>
      <c r="BC88">
        <v>0.79863273170731708</v>
      </c>
      <c r="BD88">
        <v>0.99487636363636367</v>
      </c>
      <c r="BE88">
        <v>0.74759494736842091</v>
      </c>
      <c r="BF88">
        <v>0.76316933191489367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0.65746208168092946</v>
      </c>
      <c r="L89">
        <v>3.6943820704567658</v>
      </c>
      <c r="M89">
        <v>0.9809824859530718</v>
      </c>
      <c r="N89">
        <v>1.2836568566061364</v>
      </c>
      <c r="O89">
        <v>1.4297641410978918</v>
      </c>
      <c r="P89">
        <v>2.3377165518680862</v>
      </c>
      <c r="Q89">
        <v>0.13569052351346991</v>
      </c>
      <c r="R89">
        <v>0.5739929033604676</v>
      </c>
      <c r="S89">
        <v>0.29205671240218989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1.8180234564078481</v>
      </c>
      <c r="AC89">
        <v>1.166581115149238</v>
      </c>
      <c r="AD89">
        <v>0.61328368572323111</v>
      </c>
      <c r="AE89">
        <v>1.9675875159674387</v>
      </c>
      <c r="AF89">
        <v>0.84338518753913572</v>
      </c>
      <c r="AG89">
        <v>1.8543703879774576</v>
      </c>
      <c r="AH89">
        <v>2.6317093628678765</v>
      </c>
      <c r="AI89">
        <v>0</v>
      </c>
      <c r="AJ89">
        <v>0</v>
      </c>
      <c r="AK89">
        <v>3.3726373835942387</v>
      </c>
      <c r="AL89">
        <v>0</v>
      </c>
      <c r="AM89">
        <v>0.60597478292632023</v>
      </c>
      <c r="AN89">
        <v>2.6586222521394275E-2</v>
      </c>
      <c r="AO89">
        <v>0</v>
      </c>
      <c r="AP89">
        <v>0</v>
      </c>
      <c r="AQ89">
        <v>1.5280721489041955</v>
      </c>
      <c r="AR89">
        <v>0</v>
      </c>
      <c r="AS89">
        <v>1.2271244859110833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83.325898559799626</v>
      </c>
      <c r="BA89">
        <v>4.69693803440913</v>
      </c>
      <c r="BB89">
        <f t="shared" si="1"/>
        <v>110.99440634273711</v>
      </c>
      <c r="BC89">
        <v>0.79863273170731708</v>
      </c>
      <c r="BD89">
        <v>0.99487636363636367</v>
      </c>
      <c r="BE89">
        <v>0.76772732765957452</v>
      </c>
      <c r="BF89">
        <v>0.76316933191489367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0.65746208168092946</v>
      </c>
      <c r="L90">
        <v>3.6943820704567658</v>
      </c>
      <c r="M90">
        <v>0.9809824859530718</v>
      </c>
      <c r="N90">
        <v>1.2836568566061364</v>
      </c>
      <c r="O90">
        <v>1.4297641410978918</v>
      </c>
      <c r="P90">
        <v>2.3377165518680862</v>
      </c>
      <c r="Q90">
        <v>0.13563554091905863</v>
      </c>
      <c r="R90">
        <v>0.5739929033604676</v>
      </c>
      <c r="S90">
        <v>0.29205671240218989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1.8180234564078481</v>
      </c>
      <c r="AC90">
        <v>1.166581115149238</v>
      </c>
      <c r="AD90">
        <v>0.61328368572323111</v>
      </c>
      <c r="AE90">
        <v>1.9675875159674387</v>
      </c>
      <c r="AF90">
        <v>0.84338518753913572</v>
      </c>
      <c r="AG90">
        <v>1.8543703879774576</v>
      </c>
      <c r="AH90">
        <v>2.6317093628678765</v>
      </c>
      <c r="AI90">
        <v>0</v>
      </c>
      <c r="AJ90">
        <v>0</v>
      </c>
      <c r="AK90">
        <v>3.3726373835942387</v>
      </c>
      <c r="AL90">
        <v>0</v>
      </c>
      <c r="AM90">
        <v>0.60597478292632023</v>
      </c>
      <c r="AN90">
        <v>2.6586222521394275E-2</v>
      </c>
      <c r="AO90">
        <v>0</v>
      </c>
      <c r="AP90">
        <v>0</v>
      </c>
      <c r="AQ90">
        <v>1.5280721489041955</v>
      </c>
      <c r="AR90">
        <v>0</v>
      </c>
      <c r="AS90">
        <v>1.2271244859110833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83.469901899394685</v>
      </c>
      <c r="BA90">
        <v>4.7029550757317544</v>
      </c>
      <c r="BB90">
        <f t="shared" si="1"/>
        <v>111.13233765841512</v>
      </c>
      <c r="BC90">
        <v>0.79863273170731708</v>
      </c>
      <c r="BD90">
        <v>0.99487636363636367</v>
      </c>
      <c r="BE90">
        <v>0.76772732765957452</v>
      </c>
      <c r="BF90">
        <v>0.76316933191489367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0.65746208168092946</v>
      </c>
      <c r="L91">
        <v>3.736101616396295</v>
      </c>
      <c r="M91">
        <v>0.9809824859530718</v>
      </c>
      <c r="N91">
        <v>1.2836568566061364</v>
      </c>
      <c r="O91">
        <v>1.4297641410978918</v>
      </c>
      <c r="P91">
        <v>2.3377165518680862</v>
      </c>
      <c r="Q91">
        <v>0.14610525695305396</v>
      </c>
      <c r="R91">
        <v>0.5739929033604676</v>
      </c>
      <c r="S91">
        <v>0.29205671240218989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1.8180234564078481</v>
      </c>
      <c r="AC91">
        <v>1.166581115149238</v>
      </c>
      <c r="AD91">
        <v>0.61328368572323111</v>
      </c>
      <c r="AE91">
        <v>1.9675875159674387</v>
      </c>
      <c r="AF91">
        <v>0.87712058054164055</v>
      </c>
      <c r="AG91">
        <v>1.8543703879774576</v>
      </c>
      <c r="AH91">
        <v>1.9817730441452719</v>
      </c>
      <c r="AI91">
        <v>0</v>
      </c>
      <c r="AJ91">
        <v>0</v>
      </c>
      <c r="AK91">
        <v>3.3726373835942387</v>
      </c>
      <c r="AL91">
        <v>0</v>
      </c>
      <c r="AM91">
        <v>0.60597478292632023</v>
      </c>
      <c r="AN91">
        <v>2.6586222521394275E-2</v>
      </c>
      <c r="AO91">
        <v>0</v>
      </c>
      <c r="AP91">
        <v>0</v>
      </c>
      <c r="AQ91">
        <v>1.5280721489041955</v>
      </c>
      <c r="AR91">
        <v>0</v>
      </c>
      <c r="AS91">
        <v>1.2271244859110833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84.067880400751406</v>
      </c>
      <c r="BA91">
        <v>4.7043748895438604</v>
      </c>
      <c r="BB91">
        <f t="shared" si="1"/>
        <v>111.34530829106158</v>
      </c>
      <c r="BC91">
        <v>0.82130540239043837</v>
      </c>
      <c r="BD91">
        <v>1.3390388780487807</v>
      </c>
      <c r="BE91">
        <v>0.58131575141242942</v>
      </c>
      <c r="BF91">
        <v>0.76316933191489367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0.65746208168092946</v>
      </c>
      <c r="L92">
        <v>3.736101616396295</v>
      </c>
      <c r="M92">
        <v>0.9809824859530718</v>
      </c>
      <c r="N92">
        <v>1.2836568566061364</v>
      </c>
      <c r="O92">
        <v>1.4297641410978918</v>
      </c>
      <c r="P92">
        <v>2.3377165518680862</v>
      </c>
      <c r="Q92">
        <v>0.15644957516744007</v>
      </c>
      <c r="R92">
        <v>0.5739929033604676</v>
      </c>
      <c r="S92">
        <v>0.29205671240218989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1.8180234564078481</v>
      </c>
      <c r="AC92">
        <v>1.166581115149238</v>
      </c>
      <c r="AD92">
        <v>0.61328368572323111</v>
      </c>
      <c r="AE92">
        <v>1.9675875159674387</v>
      </c>
      <c r="AF92">
        <v>0.87712058054164055</v>
      </c>
      <c r="AG92">
        <v>1.8543703879774576</v>
      </c>
      <c r="AH92">
        <v>1.9817730441452719</v>
      </c>
      <c r="AI92">
        <v>0</v>
      </c>
      <c r="AJ92">
        <v>0</v>
      </c>
      <c r="AK92">
        <v>3.3726373835942387</v>
      </c>
      <c r="AL92">
        <v>0</v>
      </c>
      <c r="AM92">
        <v>0.60597478292632023</v>
      </c>
      <c r="AN92">
        <v>2.6586222521394275E-2</v>
      </c>
      <c r="AO92">
        <v>0</v>
      </c>
      <c r="AP92">
        <v>0</v>
      </c>
      <c r="AQ92">
        <v>1.5280721489041955</v>
      </c>
      <c r="AR92">
        <v>0</v>
      </c>
      <c r="AS92">
        <v>1.2271244859110833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84.106424546023774</v>
      </c>
      <c r="BA92">
        <v>4.7064184273176002</v>
      </c>
      <c r="BB92">
        <f t="shared" si="1"/>
        <v>111.39215321677459</v>
      </c>
      <c r="BC92">
        <v>0.82130540239043837</v>
      </c>
      <c r="BD92">
        <v>1.3390388780487807</v>
      </c>
      <c r="BE92">
        <v>0.58131575141242942</v>
      </c>
      <c r="BF92">
        <v>0.76316933191489367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0.65746208168092946</v>
      </c>
      <c r="L93">
        <v>3.6943820704567658</v>
      </c>
      <c r="M93">
        <v>0.9809824859530718</v>
      </c>
      <c r="N93">
        <v>1.2836568566061364</v>
      </c>
      <c r="O93">
        <v>1.4297641410978918</v>
      </c>
      <c r="P93">
        <v>2.3377165518680862</v>
      </c>
      <c r="Q93">
        <v>0.16696559672574482</v>
      </c>
      <c r="R93">
        <v>0.5739929033604676</v>
      </c>
      <c r="S93">
        <v>0.29205671240218989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1.8180234564078481</v>
      </c>
      <c r="AC93">
        <v>1.166581115149238</v>
      </c>
      <c r="AD93">
        <v>0.61328368572323111</v>
      </c>
      <c r="AE93">
        <v>1.9675875159674387</v>
      </c>
      <c r="AF93">
        <v>0.87712058054164055</v>
      </c>
      <c r="AG93">
        <v>1.8543703879774576</v>
      </c>
      <c r="AH93">
        <v>1.9817730441452719</v>
      </c>
      <c r="AI93">
        <v>0</v>
      </c>
      <c r="AJ93">
        <v>0</v>
      </c>
      <c r="AK93">
        <v>3.3726373835942387</v>
      </c>
      <c r="AL93">
        <v>0</v>
      </c>
      <c r="AM93">
        <v>0.60597478292632023</v>
      </c>
      <c r="AN93">
        <v>2.6586222521394275E-2</v>
      </c>
      <c r="AO93">
        <v>0</v>
      </c>
      <c r="AP93">
        <v>0</v>
      </c>
      <c r="AQ93">
        <v>1.5280721489041955</v>
      </c>
      <c r="AR93">
        <v>0</v>
      </c>
      <c r="AS93">
        <v>1.2271244859110833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84.17947818826967</v>
      </c>
      <c r="BA93">
        <v>4.7081677622443525</v>
      </c>
      <c r="BB93">
        <f t="shared" si="1"/>
        <v>111.4322539997125</v>
      </c>
      <c r="BC93">
        <v>0.82130540239043837</v>
      </c>
      <c r="BD93">
        <v>1.3390388780487807</v>
      </c>
      <c r="BE93">
        <v>0.58131575141242942</v>
      </c>
      <c r="BF93">
        <v>0.76316933191489367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0.65746208168092946</v>
      </c>
      <c r="L94">
        <v>3.6943820704567658</v>
      </c>
      <c r="M94">
        <v>0.9809824859530718</v>
      </c>
      <c r="N94">
        <v>1.2836568566061364</v>
      </c>
      <c r="O94">
        <v>1.4297641410978918</v>
      </c>
      <c r="P94">
        <v>2.3377165518680862</v>
      </c>
      <c r="Q94">
        <v>0.16686200314524655</v>
      </c>
      <c r="R94">
        <v>0.5739929033604676</v>
      </c>
      <c r="S94">
        <v>0.29205671240218989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1.8180234564078481</v>
      </c>
      <c r="AC94">
        <v>1.166581115149238</v>
      </c>
      <c r="AD94">
        <v>0.3066418797745773</v>
      </c>
      <c r="AE94">
        <v>1.9675875159674387</v>
      </c>
      <c r="AF94">
        <v>0.87712058054164055</v>
      </c>
      <c r="AG94">
        <v>1.8543703879774576</v>
      </c>
      <c r="AH94">
        <v>1.9817730441452719</v>
      </c>
      <c r="AI94">
        <v>0</v>
      </c>
      <c r="AJ94">
        <v>0</v>
      </c>
      <c r="AK94">
        <v>3.3726373835942387</v>
      </c>
      <c r="AL94">
        <v>0</v>
      </c>
      <c r="AM94">
        <v>0.60597478292632023</v>
      </c>
      <c r="AN94">
        <v>2.6586222521394275E-2</v>
      </c>
      <c r="AO94">
        <v>0</v>
      </c>
      <c r="AP94">
        <v>0</v>
      </c>
      <c r="AQ94">
        <v>1.5280721489041955</v>
      </c>
      <c r="AR94">
        <v>0</v>
      </c>
      <c r="AS94">
        <v>1.2271244859110833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84.158605719056567</v>
      </c>
      <c r="BA94">
        <v>4.6944733353309278</v>
      </c>
      <c r="BB94">
        <f t="shared" si="1"/>
        <v>111.11833055788367</v>
      </c>
      <c r="BC94">
        <v>0.82130540239043837</v>
      </c>
      <c r="BD94">
        <v>1.3390388780487807</v>
      </c>
      <c r="BE94">
        <v>0.58131575141242942</v>
      </c>
      <c r="BF94">
        <v>0.76316933191489367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0.65746208168092946</v>
      </c>
      <c r="L95">
        <v>3.6943820704567658</v>
      </c>
      <c r="M95">
        <v>0.9809824859530718</v>
      </c>
      <c r="N95">
        <v>1.2836568566061364</v>
      </c>
      <c r="O95">
        <v>1.4297641410978918</v>
      </c>
      <c r="P95">
        <v>2.3377165518680862</v>
      </c>
      <c r="Q95">
        <v>0.17729451544424138</v>
      </c>
      <c r="R95">
        <v>0.5739929033604676</v>
      </c>
      <c r="S95">
        <v>0.29205671240218989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1.8180234564078481</v>
      </c>
      <c r="AC95">
        <v>1.166581115149238</v>
      </c>
      <c r="AD95">
        <v>0</v>
      </c>
      <c r="AE95">
        <v>1.9675875159674387</v>
      </c>
      <c r="AF95">
        <v>0.84338518753913572</v>
      </c>
      <c r="AG95">
        <v>1.8543703879774576</v>
      </c>
      <c r="AH95">
        <v>1.9817730441452719</v>
      </c>
      <c r="AI95">
        <v>0</v>
      </c>
      <c r="AJ95">
        <v>0</v>
      </c>
      <c r="AK95">
        <v>3.3726373835942387</v>
      </c>
      <c r="AL95">
        <v>0</v>
      </c>
      <c r="AM95">
        <v>0.60597478292632023</v>
      </c>
      <c r="AN95">
        <v>2.6586222521394275E-2</v>
      </c>
      <c r="AO95">
        <v>0</v>
      </c>
      <c r="AP95">
        <v>0</v>
      </c>
      <c r="AQ95">
        <v>1.5280721489041955</v>
      </c>
      <c r="AR95">
        <v>0</v>
      </c>
      <c r="AS95">
        <v>1.2271244859110833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73.721590482154042</v>
      </c>
      <c r="BA95">
        <v>4.24441440744042</v>
      </c>
      <c r="BB95">
        <f t="shared" si="1"/>
        <v>100.42421366487994</v>
      </c>
      <c r="BC95">
        <v>0.79863273170731708</v>
      </c>
      <c r="BD95">
        <v>0.99487636363636367</v>
      </c>
      <c r="BE95">
        <v>0.57093511299435029</v>
      </c>
      <c r="BF95">
        <v>0.76316933191489367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0.65746208168092946</v>
      </c>
      <c r="L96">
        <v>3.6943820704567658</v>
      </c>
      <c r="M96">
        <v>0.9809824859530718</v>
      </c>
      <c r="N96">
        <v>1.2836568566061364</v>
      </c>
      <c r="O96">
        <v>1.4297641410978918</v>
      </c>
      <c r="P96">
        <v>2.3377165518680862</v>
      </c>
      <c r="Q96">
        <v>0.17741598831141725</v>
      </c>
      <c r="R96">
        <v>0.5739929033604676</v>
      </c>
      <c r="S96">
        <v>0.29205671240218989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1.8180234564078481</v>
      </c>
      <c r="AC96">
        <v>1.166581115149238</v>
      </c>
      <c r="AD96">
        <v>0</v>
      </c>
      <c r="AE96">
        <v>1.9675875159674387</v>
      </c>
      <c r="AF96">
        <v>0.84338518753913572</v>
      </c>
      <c r="AG96">
        <v>1.8543703879774576</v>
      </c>
      <c r="AH96">
        <v>1.7963813857232309</v>
      </c>
      <c r="AI96">
        <v>0</v>
      </c>
      <c r="AJ96">
        <v>0</v>
      </c>
      <c r="AK96">
        <v>3.3726373835942387</v>
      </c>
      <c r="AL96">
        <v>0</v>
      </c>
      <c r="AM96">
        <v>0.60597478292632023</v>
      </c>
      <c r="AN96">
        <v>2.6586222521394275E-2</v>
      </c>
      <c r="AO96">
        <v>0</v>
      </c>
      <c r="AP96">
        <v>0</v>
      </c>
      <c r="AQ96">
        <v>1.5280721489041955</v>
      </c>
      <c r="AR96">
        <v>0</v>
      </c>
      <c r="AS96">
        <v>1.2271244859110833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72.57792318931331</v>
      </c>
      <c r="BA96">
        <v>4.1888648208434773</v>
      </c>
      <c r="BB96">
        <f t="shared" si="1"/>
        <v>98.768313037304225</v>
      </c>
      <c r="BC96">
        <v>0.79863273170731708</v>
      </c>
      <c r="BD96">
        <v>0.66432936585365865</v>
      </c>
      <c r="BE96">
        <v>0.51896937499999996</v>
      </c>
      <c r="BF96">
        <v>0.76316933191489367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0.65746208168092946</v>
      </c>
      <c r="L97">
        <v>3.6943820704567658</v>
      </c>
      <c r="M97">
        <v>0.9809824859530718</v>
      </c>
      <c r="N97">
        <v>1.2836568566061364</v>
      </c>
      <c r="O97">
        <v>1.4297641410978918</v>
      </c>
      <c r="P97">
        <v>2.3377165518680862</v>
      </c>
      <c r="Q97">
        <v>0.14614818234129398</v>
      </c>
      <c r="R97">
        <v>0.5739929033604676</v>
      </c>
      <c r="S97">
        <v>0.29205671240218989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1.8180234564078481</v>
      </c>
      <c r="AC97">
        <v>1.166581115149238</v>
      </c>
      <c r="AD97">
        <v>0</v>
      </c>
      <c r="AE97">
        <v>1.9675875159674387</v>
      </c>
      <c r="AF97">
        <v>0.84338518753913572</v>
      </c>
      <c r="AG97">
        <v>1.8543703879774576</v>
      </c>
      <c r="AH97">
        <v>1.4064195901690668</v>
      </c>
      <c r="AI97">
        <v>0</v>
      </c>
      <c r="AJ97">
        <v>0</v>
      </c>
      <c r="AK97">
        <v>3.3726373835942387</v>
      </c>
      <c r="AL97">
        <v>0</v>
      </c>
      <c r="AM97">
        <v>0.60597478292632023</v>
      </c>
      <c r="AN97">
        <v>2.6586222521394275E-2</v>
      </c>
      <c r="AO97">
        <v>0</v>
      </c>
      <c r="AP97">
        <v>0</v>
      </c>
      <c r="AQ97">
        <v>1.5280721489041955</v>
      </c>
      <c r="AR97">
        <v>0</v>
      </c>
      <c r="AS97">
        <v>1.2271244859110833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72.432498434564806</v>
      </c>
      <c r="BA97">
        <v>4.1651786687512757</v>
      </c>
      <c r="BB97">
        <f t="shared" si="1"/>
        <v>98.11206749812365</v>
      </c>
      <c r="BC97">
        <v>0.79863273170731708</v>
      </c>
      <c r="BD97">
        <v>0.66432936585365865</v>
      </c>
      <c r="BE97">
        <v>0.40569204000000003</v>
      </c>
      <c r="BF97">
        <v>0.76316933191489367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0.65746208168092946</v>
      </c>
      <c r="L98">
        <v>3.6943820704567658</v>
      </c>
      <c r="M98">
        <v>0.9809824859530718</v>
      </c>
      <c r="N98">
        <v>1.2836568566061364</v>
      </c>
      <c r="O98">
        <v>1.4297641410978918</v>
      </c>
      <c r="P98">
        <v>2.3377165518680862</v>
      </c>
      <c r="Q98">
        <v>0.14614818234129398</v>
      </c>
      <c r="R98">
        <v>0.5739929033604676</v>
      </c>
      <c r="S98">
        <v>0.29205671240218989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1.8180234564078481</v>
      </c>
      <c r="AC98">
        <v>1.166581115149238</v>
      </c>
      <c r="AD98">
        <v>0</v>
      </c>
      <c r="AE98">
        <v>1.9675875159674387</v>
      </c>
      <c r="AF98">
        <v>0.84338518753913572</v>
      </c>
      <c r="AG98">
        <v>1.8543703879774576</v>
      </c>
      <c r="AH98">
        <v>0.85237551377582965</v>
      </c>
      <c r="AI98">
        <v>0</v>
      </c>
      <c r="AJ98">
        <v>0</v>
      </c>
      <c r="AK98">
        <v>3.3726373835942387</v>
      </c>
      <c r="AL98">
        <v>0</v>
      </c>
      <c r="AM98">
        <v>0.60597478292632023</v>
      </c>
      <c r="AN98">
        <v>2.6586222521394275E-2</v>
      </c>
      <c r="AO98">
        <v>0</v>
      </c>
      <c r="AP98">
        <v>0</v>
      </c>
      <c r="AQ98">
        <v>1.5280721489041955</v>
      </c>
      <c r="AR98">
        <v>0</v>
      </c>
      <c r="AS98">
        <v>1.2271244859110833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72.106539344604471</v>
      </c>
      <c r="BA98">
        <v>4.1283945363976962</v>
      </c>
      <c r="BB98">
        <f>SUM(B98:AZ98)-BA98+SUM(BC98:BF98)</f>
        <v>97.113098739913127</v>
      </c>
      <c r="BC98">
        <v>0.79863273170731708</v>
      </c>
      <c r="BD98">
        <v>0.66432936585365865</v>
      </c>
      <c r="BE98">
        <v>0.24994231578947365</v>
      </c>
      <c r="BF98">
        <v>0.76316933191489367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1.1826592507859368E-2</v>
      </c>
      <c r="L99">
        <f t="shared" si="2"/>
        <v>9.6901431176163413E-2</v>
      </c>
      <c r="M99">
        <f t="shared" si="2"/>
        <v>2.5672854327366799E-2</v>
      </c>
      <c r="N99">
        <f t="shared" si="2"/>
        <v>3.0807764558547349E-2</v>
      </c>
      <c r="O99">
        <f t="shared" si="2"/>
        <v>3.4314339386349417E-2</v>
      </c>
      <c r="P99">
        <f t="shared" si="2"/>
        <v>5.6105197244834031E-2</v>
      </c>
      <c r="Q99">
        <f t="shared" si="2"/>
        <v>4.003734862069455E-3</v>
      </c>
      <c r="R99">
        <f t="shared" si="2"/>
        <v>1.3756080269386066E-2</v>
      </c>
      <c r="S99">
        <f t="shared" si="2"/>
        <v>7.0193146544053116E-3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2.4581345241378356E-2</v>
      </c>
      <c r="AC99">
        <f t="shared" si="2"/>
        <v>1.4076424122209075E-2</v>
      </c>
      <c r="AD99">
        <f t="shared" si="2"/>
        <v>7.2175827099561687E-3</v>
      </c>
      <c r="AE99">
        <f t="shared" si="2"/>
        <v>3.7379618096039437E-2</v>
      </c>
      <c r="AF99">
        <f t="shared" si="2"/>
        <v>9.0309685061834618E-3</v>
      </c>
      <c r="AG99">
        <f t="shared" si="2"/>
        <v>4.450488931145901E-2</v>
      </c>
      <c r="AH99">
        <f t="shared" si="2"/>
        <v>1.8006432563791478E-2</v>
      </c>
      <c r="AI99">
        <f t="shared" si="2"/>
        <v>5.0031976931747017E-3</v>
      </c>
      <c r="AJ99">
        <f t="shared" si="2"/>
        <v>0</v>
      </c>
      <c r="AK99">
        <f t="shared" si="2"/>
        <v>8.0943297206261783E-2</v>
      </c>
      <c r="AL99">
        <f t="shared" si="2"/>
        <v>0</v>
      </c>
      <c r="AM99">
        <f t="shared" si="2"/>
        <v>1.4543394790231661E-2</v>
      </c>
      <c r="AN99">
        <f t="shared" si="2"/>
        <v>6.3858060949697234E-4</v>
      </c>
      <c r="AO99">
        <f t="shared" si="2"/>
        <v>0</v>
      </c>
      <c r="AP99">
        <f t="shared" si="2"/>
        <v>0</v>
      </c>
      <c r="AQ99">
        <f t="shared" si="2"/>
        <v>2.2201741503193508E-2</v>
      </c>
      <c r="AR99">
        <f t="shared" si="2"/>
        <v>0</v>
      </c>
      <c r="AS99">
        <f t="shared" si="2"/>
        <v>2.9358953828428243E-2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1.747258474744313</v>
      </c>
      <c r="BA99">
        <f t="shared" si="2"/>
        <v>9.7609362374367334E-2</v>
      </c>
      <c r="BB99">
        <f>SUM(B99:AZ99)-BA99+SUM(BC99:BF99)</f>
        <v>2.2861358696365706</v>
      </c>
      <c r="BC99">
        <f t="shared" si="2"/>
        <v>1.9235203573024946E-2</v>
      </c>
      <c r="BD99">
        <f t="shared" si="2"/>
        <v>6.7411212523545375E-3</v>
      </c>
      <c r="BE99">
        <f t="shared" si="2"/>
        <v>5.2029877841832037E-3</v>
      </c>
      <c r="BF99">
        <f t="shared" si="2"/>
        <v>1.7413709488277085E-2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13.093084950949697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0.54729095094969615</v>
      </c>
      <c r="BB3">
        <f>SUM(B3:AZ3)-BA3</f>
        <v>12.545794000000001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11.302211438113128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0.47243243811312752</v>
      </c>
      <c r="BB4">
        <f t="shared" ref="BB4:BB67" si="0">SUM(B4:AZ4)-BA4</f>
        <v>10.829779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11.302211438113128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0.47243243811312752</v>
      </c>
      <c r="BB5">
        <f t="shared" si="0"/>
        <v>10.829779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11.302211438113128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0.47243243811312752</v>
      </c>
      <c r="BB6">
        <f t="shared" si="0"/>
        <v>10.829779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8.7403882279273635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0.36534822792736321</v>
      </c>
      <c r="BB7">
        <f t="shared" si="0"/>
        <v>8.3750400000000003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10.704834063869756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0.44746206386975551</v>
      </c>
      <c r="BB8">
        <f t="shared" si="0"/>
        <v>10.257372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9.2108547276142776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0.3850137276142771</v>
      </c>
      <c r="BB9">
        <f t="shared" si="0"/>
        <v>8.8258410000000005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8.2030473805051134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0.3428873805051138</v>
      </c>
      <c r="BB10">
        <f t="shared" si="0"/>
        <v>7.8601599999999996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10.442466082237528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0.43649508223752775</v>
      </c>
      <c r="BB11">
        <f t="shared" si="0"/>
        <v>10.005971000000001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11.302211438113128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0.47243243811312752</v>
      </c>
      <c r="BB12">
        <f t="shared" si="0"/>
        <v>10.829779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11.278068252974325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0.47142325297432564</v>
      </c>
      <c r="BB13">
        <f t="shared" si="0"/>
        <v>10.806645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11.302211438113128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0.47243243811312752</v>
      </c>
      <c r="BB14">
        <f t="shared" si="0"/>
        <v>10.829779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11.302211438113128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0.47243243811312752</v>
      </c>
      <c r="BB15">
        <f t="shared" si="0"/>
        <v>10.829779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11.302211438113128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0.47243243811312752</v>
      </c>
      <c r="BB16">
        <f t="shared" si="0"/>
        <v>10.829779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11.302211438113128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0.47243243811312752</v>
      </c>
      <c r="BB17">
        <f t="shared" si="0"/>
        <v>10.829779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11.302211438113128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0.47243243811312752</v>
      </c>
      <c r="BB18">
        <f t="shared" si="0"/>
        <v>10.829779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11.302211438113128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0.47243243811312752</v>
      </c>
      <c r="BB19">
        <f t="shared" si="0"/>
        <v>10.829779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11.302211438113128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0.47243243811312752</v>
      </c>
      <c r="BB20">
        <f t="shared" si="0"/>
        <v>10.829779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11.302211438113128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0.47243243811312752</v>
      </c>
      <c r="BB21">
        <f t="shared" si="0"/>
        <v>10.829779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11.302211438113128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0.47243243811312752</v>
      </c>
      <c r="BB22">
        <f t="shared" si="0"/>
        <v>10.829779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11.302211438113128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0.47243243811312752</v>
      </c>
      <c r="BB23">
        <f t="shared" si="0"/>
        <v>10.829779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11.302211438113128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0.47243243811312752</v>
      </c>
      <c r="BB24">
        <f t="shared" si="0"/>
        <v>10.829779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11.302211438113128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0.47243243811312752</v>
      </c>
      <c r="BB25">
        <f t="shared" si="0"/>
        <v>10.829779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11.302211438113128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0.47243243811312752</v>
      </c>
      <c r="BB26">
        <f t="shared" si="0"/>
        <v>10.829779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11.302211438113128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0.47243243811312752</v>
      </c>
      <c r="BB27">
        <f t="shared" si="0"/>
        <v>10.829779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11.302211438113128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0.47243243811312752</v>
      </c>
      <c r="BB28">
        <f t="shared" si="0"/>
        <v>10.829779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11.302211438113128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0.47243243811312752</v>
      </c>
      <c r="BB29">
        <f t="shared" si="0"/>
        <v>10.829779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11.302211438113128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0.47243243811312752</v>
      </c>
      <c r="BB30">
        <f t="shared" si="0"/>
        <v>10.829779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11.302211438113128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0.47243243811312752</v>
      </c>
      <c r="BB31">
        <f t="shared" si="0"/>
        <v>10.829779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11.302211438113128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0.47243243811312752</v>
      </c>
      <c r="BB32">
        <f t="shared" si="0"/>
        <v>10.829779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11.302211438113128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0.47243243811312752</v>
      </c>
      <c r="BB33">
        <f t="shared" si="0"/>
        <v>10.829779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11.302211438113128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0.47243243811312752</v>
      </c>
      <c r="BB34">
        <f t="shared" si="0"/>
        <v>10.829779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11.302211438113128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0.47243243811312752</v>
      </c>
      <c r="BB35">
        <f t="shared" si="0"/>
        <v>10.829779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11.302211438113128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0.47243243811312752</v>
      </c>
      <c r="BB36">
        <f t="shared" si="0"/>
        <v>10.829779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11.302211438113128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0.47243243811312752</v>
      </c>
      <c r="BB37">
        <f t="shared" si="0"/>
        <v>10.829779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11.302211438113128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0.47243243811312752</v>
      </c>
      <c r="BB38">
        <f t="shared" si="0"/>
        <v>10.829779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11.302211438113128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0.47243243811312752</v>
      </c>
      <c r="BB39">
        <f t="shared" si="0"/>
        <v>10.829779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11.302211438113128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0.47243243811312752</v>
      </c>
      <c r="BB40">
        <f t="shared" si="0"/>
        <v>10.829779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11.302211438113128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0.47243243811312752</v>
      </c>
      <c r="BB41">
        <f t="shared" si="0"/>
        <v>10.829779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11.302211438113128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0.47243243811312752</v>
      </c>
      <c r="BB42">
        <f t="shared" si="0"/>
        <v>10.829779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11.302211438113128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0.47243243811312752</v>
      </c>
      <c r="BB43">
        <f t="shared" si="0"/>
        <v>10.829779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11.302211438113128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0.47243243811312752</v>
      </c>
      <c r="BB44">
        <f t="shared" si="0"/>
        <v>10.829779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11.302211438113128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0.47243243811312752</v>
      </c>
      <c r="BB45">
        <f t="shared" si="0"/>
        <v>10.829779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11.302211438113128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0.47243243811312752</v>
      </c>
      <c r="BB46">
        <f t="shared" si="0"/>
        <v>10.829779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11.302211438113128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0.47243243811312752</v>
      </c>
      <c r="BB47">
        <f t="shared" si="0"/>
        <v>10.829779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11.302211438113128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0.47243243811312752</v>
      </c>
      <c r="BB48">
        <f t="shared" si="0"/>
        <v>10.829779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11.302211438113128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0.47243243811312752</v>
      </c>
      <c r="BB49">
        <f t="shared" si="0"/>
        <v>10.829779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11.302211438113128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0.47243243811312752</v>
      </c>
      <c r="BB50">
        <f t="shared" si="0"/>
        <v>10.829779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11.302211438113128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0.47243243811312752</v>
      </c>
      <c r="BB51">
        <f t="shared" si="0"/>
        <v>10.829779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11.302211438113128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0.47243243811312752</v>
      </c>
      <c r="BB52">
        <f t="shared" si="0"/>
        <v>10.829779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11.302211438113128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0.47243243811312752</v>
      </c>
      <c r="BB53">
        <f t="shared" si="0"/>
        <v>10.829779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11.302211438113128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0.47243243811312752</v>
      </c>
      <c r="BB54">
        <f t="shared" si="0"/>
        <v>10.829779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11.302211438113128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0.47243243811312752</v>
      </c>
      <c r="BB55">
        <f t="shared" si="0"/>
        <v>10.829779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11.302211438113128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0.47243243811312752</v>
      </c>
      <c r="BB56">
        <f t="shared" si="0"/>
        <v>10.829779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11.302211438113128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0.47243243811312752</v>
      </c>
      <c r="BB57">
        <f t="shared" si="0"/>
        <v>10.829779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11.302211438113128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0.47243243811312752</v>
      </c>
      <c r="BB58">
        <f t="shared" si="0"/>
        <v>10.829779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11.302211438113128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0.47243243811312752</v>
      </c>
      <c r="BB59">
        <f t="shared" si="0"/>
        <v>10.829779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11.302211438113128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0.47243243811312752</v>
      </c>
      <c r="BB60">
        <f t="shared" si="0"/>
        <v>10.829779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11.302211438113128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0.47243243811312752</v>
      </c>
      <c r="BB61">
        <f t="shared" si="0"/>
        <v>10.829779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11.302211438113128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0.47243243811312752</v>
      </c>
      <c r="BB62">
        <f t="shared" si="0"/>
        <v>10.829779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11.302211438113128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0.47243243811312752</v>
      </c>
      <c r="BB63">
        <f t="shared" si="0"/>
        <v>10.829779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11.302211438113128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0.47243243811312752</v>
      </c>
      <c r="BB64">
        <f t="shared" si="0"/>
        <v>10.829779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11.302211438113128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0.47243243811312752</v>
      </c>
      <c r="BB65">
        <f t="shared" si="0"/>
        <v>10.829779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11.302211438113128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0.47243243811312752</v>
      </c>
      <c r="BB66">
        <f t="shared" si="0"/>
        <v>10.829779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11.302211438113128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0.47243243811312752</v>
      </c>
      <c r="BB67">
        <f t="shared" si="0"/>
        <v>10.829779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11.302211438113128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0.47243243811312752</v>
      </c>
      <c r="BB68">
        <f t="shared" ref="BB68:BB99" si="1">SUM(B68:AZ68)-BA68</f>
        <v>10.829779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11.302211438113128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0.47243243811312752</v>
      </c>
      <c r="BB69">
        <f t="shared" si="1"/>
        <v>10.829779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11.302211438113128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0.47243243811312752</v>
      </c>
      <c r="BB70">
        <f t="shared" si="1"/>
        <v>10.829779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11.302211438113128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0.47243243811312752</v>
      </c>
      <c r="BB71">
        <f t="shared" si="1"/>
        <v>10.829779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11.302211438113128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0.47243243811312752</v>
      </c>
      <c r="BB72">
        <f t="shared" si="1"/>
        <v>10.829779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11.302211438113128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0.47243243811312752</v>
      </c>
      <c r="BB73">
        <f t="shared" si="1"/>
        <v>10.829779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11.302211438113128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0.47243243811312752</v>
      </c>
      <c r="BB74">
        <f t="shared" si="1"/>
        <v>10.829779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11.302211438113128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0.47243243811312752</v>
      </c>
      <c r="BB75">
        <f t="shared" si="1"/>
        <v>10.829779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11.302211438113128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0.47243243811312752</v>
      </c>
      <c r="BB76">
        <f t="shared" si="1"/>
        <v>10.829779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11.302211438113128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0.47243243811312752</v>
      </c>
      <c r="BB77">
        <f t="shared" si="1"/>
        <v>10.829779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11.302211438113128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0.47243243811312752</v>
      </c>
      <c r="BB78">
        <f t="shared" si="1"/>
        <v>10.829779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11.302211438113128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0.47243243811312752</v>
      </c>
      <c r="BB79">
        <f t="shared" si="1"/>
        <v>10.829779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11.302211438113128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0.47243243811312752</v>
      </c>
      <c r="BB80">
        <f t="shared" si="1"/>
        <v>10.829779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11.302211438113128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0.47243243811312752</v>
      </c>
      <c r="BB81">
        <f t="shared" si="1"/>
        <v>10.829779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11.302211438113128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0.47243243811312752</v>
      </c>
      <c r="BB82">
        <f t="shared" si="1"/>
        <v>10.829779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11.302211438113128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0.47243243811312752</v>
      </c>
      <c r="BB83">
        <f t="shared" si="1"/>
        <v>10.829779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11.302211438113128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0.47243243811312752</v>
      </c>
      <c r="BB84">
        <f t="shared" si="1"/>
        <v>10.829779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11.302211438113128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0.47243243811312752</v>
      </c>
      <c r="BB85">
        <f t="shared" si="1"/>
        <v>10.829779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11.302211438113128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0.47243243811312752</v>
      </c>
      <c r="BB86">
        <f t="shared" si="1"/>
        <v>10.829779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11.302211438113128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0.47243243811312752</v>
      </c>
      <c r="BB87">
        <f t="shared" si="1"/>
        <v>10.829779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11.302211438113128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0.47243243811312752</v>
      </c>
      <c r="BB88">
        <f t="shared" si="1"/>
        <v>10.829779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11.302211438113128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0.47243243811312752</v>
      </c>
      <c r="BB89">
        <f t="shared" si="1"/>
        <v>10.829779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11.302211438113128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0.47243243811312752</v>
      </c>
      <c r="BB90">
        <f t="shared" si="1"/>
        <v>10.829779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11.302211438113128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0.47243243811312752</v>
      </c>
      <c r="BB91">
        <f t="shared" si="1"/>
        <v>10.829779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11.302211438113128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0.47243243811312752</v>
      </c>
      <c r="BB92">
        <f t="shared" si="1"/>
        <v>10.829779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11.302211438113128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0.47243243811312752</v>
      </c>
      <c r="BB93">
        <f t="shared" si="1"/>
        <v>10.829779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11.302211438113128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0.47243243811312752</v>
      </c>
      <c r="BB94">
        <f t="shared" si="1"/>
        <v>10.829779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11.302211438113128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0.47243243811312752</v>
      </c>
      <c r="BB95">
        <f t="shared" si="1"/>
        <v>10.829779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11.302211438113128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0.47243243811312752</v>
      </c>
      <c r="BB96">
        <f t="shared" si="1"/>
        <v>10.829779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11.302211438113128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0.47243243811312752</v>
      </c>
      <c r="BB97">
        <f t="shared" si="1"/>
        <v>10.829779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11.302211438113128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0.47243243811312752</v>
      </c>
      <c r="BB98">
        <f t="shared" si="1"/>
        <v>10.829779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0.26939239041953622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1.1260601919536626E-2</v>
      </c>
      <c r="BB99">
        <f t="shared" si="1"/>
        <v>0.25813178849999957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247.64</v>
      </c>
      <c r="L3" s="218">
        <v>13.44</v>
      </c>
      <c r="M3" s="218">
        <v>63.01</v>
      </c>
      <c r="N3" s="218">
        <v>52.13</v>
      </c>
      <c r="O3" s="218">
        <v>72.709999999999994</v>
      </c>
      <c r="P3" s="218">
        <v>31.15</v>
      </c>
      <c r="Q3" s="218">
        <v>4.7699999999999996</v>
      </c>
      <c r="R3" s="218">
        <v>18.899999999999999</v>
      </c>
      <c r="S3" s="218">
        <v>11.65</v>
      </c>
      <c r="T3" s="218">
        <v>0</v>
      </c>
      <c r="U3" s="218">
        <v>49.87</v>
      </c>
      <c r="V3" s="218">
        <v>7.68</v>
      </c>
      <c r="W3" s="218">
        <v>9.81</v>
      </c>
      <c r="X3" s="218">
        <v>41.61</v>
      </c>
      <c r="Y3" s="218">
        <v>0</v>
      </c>
      <c r="Z3" s="218">
        <v>117.77</v>
      </c>
      <c r="AA3" s="218">
        <v>38.17</v>
      </c>
      <c r="AB3" s="218">
        <v>0</v>
      </c>
      <c r="AC3" s="218">
        <v>13.71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247.64</v>
      </c>
      <c r="L4" s="218">
        <v>13.44</v>
      </c>
      <c r="M4" s="218">
        <v>63.01</v>
      </c>
      <c r="N4" s="218">
        <v>52.13</v>
      </c>
      <c r="O4" s="218">
        <v>72.709999999999994</v>
      </c>
      <c r="P4" s="218">
        <v>31.15</v>
      </c>
      <c r="Q4" s="218">
        <v>4.7699999999999996</v>
      </c>
      <c r="R4" s="218">
        <v>18.899999999999999</v>
      </c>
      <c r="S4" s="218">
        <v>11.65</v>
      </c>
      <c r="T4" s="218">
        <v>0</v>
      </c>
      <c r="U4" s="218">
        <v>49.87</v>
      </c>
      <c r="V4" s="218">
        <v>7.68</v>
      </c>
      <c r="W4" s="218">
        <v>9.81</v>
      </c>
      <c r="X4" s="218">
        <v>41.61</v>
      </c>
      <c r="Y4" s="218">
        <v>0</v>
      </c>
      <c r="Z4" s="218">
        <v>117.77</v>
      </c>
      <c r="AA4" s="218">
        <v>38.17</v>
      </c>
      <c r="AB4" s="218">
        <v>0</v>
      </c>
      <c r="AC4" s="218">
        <v>13.71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247.64</v>
      </c>
      <c r="L5" s="218">
        <v>13.44</v>
      </c>
      <c r="M5" s="218">
        <v>63.01</v>
      </c>
      <c r="N5" s="218">
        <v>52.13</v>
      </c>
      <c r="O5" s="218">
        <v>72.709999999999994</v>
      </c>
      <c r="P5" s="218">
        <v>31.15</v>
      </c>
      <c r="Q5" s="218">
        <v>4.7699999999999996</v>
      </c>
      <c r="R5" s="218">
        <v>18.899999999999999</v>
      </c>
      <c r="S5" s="218">
        <v>11.65</v>
      </c>
      <c r="T5" s="218">
        <v>0</v>
      </c>
      <c r="U5" s="218">
        <v>49.87</v>
      </c>
      <c r="V5" s="218">
        <v>7.68</v>
      </c>
      <c r="W5" s="218">
        <v>9.81</v>
      </c>
      <c r="X5" s="218">
        <v>41.61</v>
      </c>
      <c r="Y5" s="218">
        <v>0</v>
      </c>
      <c r="Z5" s="218">
        <v>117.77</v>
      </c>
      <c r="AA5" s="218">
        <v>38.17</v>
      </c>
      <c r="AB5" s="218">
        <v>0</v>
      </c>
      <c r="AC5" s="218">
        <v>13.71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247.64</v>
      </c>
      <c r="L6" s="218">
        <v>13.44</v>
      </c>
      <c r="M6" s="218">
        <v>63.01</v>
      </c>
      <c r="N6" s="218">
        <v>52.13</v>
      </c>
      <c r="O6" s="218">
        <v>72.709999999999994</v>
      </c>
      <c r="P6" s="218">
        <v>31.15</v>
      </c>
      <c r="Q6" s="218">
        <v>4.7699999999999996</v>
      </c>
      <c r="R6" s="218">
        <v>18.899999999999999</v>
      </c>
      <c r="S6" s="218">
        <v>11.65</v>
      </c>
      <c r="T6" s="218">
        <v>0</v>
      </c>
      <c r="U6" s="218">
        <v>49.87</v>
      </c>
      <c r="V6" s="218">
        <v>7.68</v>
      </c>
      <c r="W6" s="218">
        <v>9.81</v>
      </c>
      <c r="X6" s="218">
        <v>41.61</v>
      </c>
      <c r="Y6" s="218">
        <v>0</v>
      </c>
      <c r="Z6" s="218">
        <v>117.77</v>
      </c>
      <c r="AA6" s="218">
        <v>38.17</v>
      </c>
      <c r="AB6" s="218">
        <v>0</v>
      </c>
      <c r="AC6" s="218">
        <v>13.71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247.64</v>
      </c>
      <c r="L7" s="218">
        <v>13.44</v>
      </c>
      <c r="M7" s="218">
        <v>63.01</v>
      </c>
      <c r="N7" s="218">
        <v>52.13</v>
      </c>
      <c r="O7" s="218">
        <v>72.709999999999994</v>
      </c>
      <c r="P7" s="218">
        <v>31.15</v>
      </c>
      <c r="Q7" s="218">
        <v>4.7699999999999996</v>
      </c>
      <c r="R7" s="218">
        <v>18.899999999999999</v>
      </c>
      <c r="S7" s="218">
        <v>11.65</v>
      </c>
      <c r="T7" s="218">
        <v>0</v>
      </c>
      <c r="U7" s="218">
        <v>49.87</v>
      </c>
      <c r="V7" s="218">
        <v>7.68</v>
      </c>
      <c r="W7" s="218">
        <v>9.81</v>
      </c>
      <c r="X7" s="218">
        <v>41.61</v>
      </c>
      <c r="Y7" s="218">
        <v>0</v>
      </c>
      <c r="Z7" s="218">
        <v>117.77</v>
      </c>
      <c r="AA7" s="218">
        <v>38.17</v>
      </c>
      <c r="AB7" s="218">
        <v>0</v>
      </c>
      <c r="AC7" s="218">
        <v>13.71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247.64</v>
      </c>
      <c r="L8" s="218">
        <v>13.44</v>
      </c>
      <c r="M8" s="218">
        <v>63.01</v>
      </c>
      <c r="N8" s="218">
        <v>52.13</v>
      </c>
      <c r="O8" s="218">
        <v>72.709999999999994</v>
      </c>
      <c r="P8" s="218">
        <v>31.15</v>
      </c>
      <c r="Q8" s="218">
        <v>4.7699999999999996</v>
      </c>
      <c r="R8" s="218">
        <v>18.899999999999999</v>
      </c>
      <c r="S8" s="218">
        <v>11.65</v>
      </c>
      <c r="T8" s="218">
        <v>0</v>
      </c>
      <c r="U8" s="218">
        <v>49.87</v>
      </c>
      <c r="V8" s="218">
        <v>7.68</v>
      </c>
      <c r="W8" s="218">
        <v>9.81</v>
      </c>
      <c r="X8" s="218">
        <v>41.61</v>
      </c>
      <c r="Y8" s="218">
        <v>0</v>
      </c>
      <c r="Z8" s="218">
        <v>117.77</v>
      </c>
      <c r="AA8" s="218">
        <v>38.17</v>
      </c>
      <c r="AB8" s="218">
        <v>0</v>
      </c>
      <c r="AC8" s="218">
        <v>13.71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247.64</v>
      </c>
      <c r="L9" s="218">
        <v>13.44</v>
      </c>
      <c r="M9" s="218">
        <v>63.01</v>
      </c>
      <c r="N9" s="218">
        <v>52.13</v>
      </c>
      <c r="O9" s="218">
        <v>72.709999999999994</v>
      </c>
      <c r="P9" s="218">
        <v>31.15</v>
      </c>
      <c r="Q9" s="218">
        <v>4.7699999999999996</v>
      </c>
      <c r="R9" s="218">
        <v>18.899999999999999</v>
      </c>
      <c r="S9" s="218">
        <v>11.65</v>
      </c>
      <c r="T9" s="218">
        <v>0</v>
      </c>
      <c r="U9" s="218">
        <v>49.87</v>
      </c>
      <c r="V9" s="218">
        <v>7.68</v>
      </c>
      <c r="W9" s="218">
        <v>9.81</v>
      </c>
      <c r="X9" s="218">
        <v>41.61</v>
      </c>
      <c r="Y9" s="218">
        <v>0</v>
      </c>
      <c r="Z9" s="218">
        <v>117.77</v>
      </c>
      <c r="AA9" s="218">
        <v>38.17</v>
      </c>
      <c r="AB9" s="218">
        <v>0</v>
      </c>
      <c r="AC9" s="218">
        <v>13.71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247.64</v>
      </c>
      <c r="L10" s="218">
        <v>13.44</v>
      </c>
      <c r="M10" s="218">
        <v>63.01</v>
      </c>
      <c r="N10" s="218">
        <v>52.13</v>
      </c>
      <c r="O10" s="218">
        <v>72.709999999999994</v>
      </c>
      <c r="P10" s="218">
        <v>31.15</v>
      </c>
      <c r="Q10" s="218">
        <v>4.7699999999999996</v>
      </c>
      <c r="R10" s="218">
        <v>18.899999999999999</v>
      </c>
      <c r="S10" s="218">
        <v>11.65</v>
      </c>
      <c r="T10" s="218">
        <v>0</v>
      </c>
      <c r="U10" s="218">
        <v>49.87</v>
      </c>
      <c r="V10" s="218">
        <v>7.68</v>
      </c>
      <c r="W10" s="218">
        <v>9.81</v>
      </c>
      <c r="X10" s="218">
        <v>41.61</v>
      </c>
      <c r="Y10" s="218">
        <v>0</v>
      </c>
      <c r="Z10" s="218">
        <v>117.77</v>
      </c>
      <c r="AA10" s="218">
        <v>38.17</v>
      </c>
      <c r="AB10" s="218">
        <v>0</v>
      </c>
      <c r="AC10" s="218">
        <v>13.71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247.64</v>
      </c>
      <c r="L11" s="218">
        <v>13.6</v>
      </c>
      <c r="M11" s="218">
        <v>63.01</v>
      </c>
      <c r="N11" s="218">
        <v>52.13</v>
      </c>
      <c r="O11" s="218">
        <v>72.709999999999994</v>
      </c>
      <c r="P11" s="218">
        <v>31.15</v>
      </c>
      <c r="Q11" s="218">
        <v>4.9800000000000004</v>
      </c>
      <c r="R11" s="218">
        <v>18.899999999999999</v>
      </c>
      <c r="S11" s="218">
        <v>11.65</v>
      </c>
      <c r="T11" s="218">
        <v>0</v>
      </c>
      <c r="U11" s="218">
        <v>49.87</v>
      </c>
      <c r="V11" s="218">
        <v>7.68</v>
      </c>
      <c r="W11" s="218">
        <v>9.81</v>
      </c>
      <c r="X11" s="218">
        <v>41.61</v>
      </c>
      <c r="Y11" s="218">
        <v>0</v>
      </c>
      <c r="Z11" s="218">
        <v>117.77</v>
      </c>
      <c r="AA11" s="218">
        <v>38.17</v>
      </c>
      <c r="AB11" s="218">
        <v>0</v>
      </c>
      <c r="AC11" s="218">
        <v>13.71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247.64</v>
      </c>
      <c r="L12" s="218">
        <v>13.6</v>
      </c>
      <c r="M12" s="218">
        <v>63.01</v>
      </c>
      <c r="N12" s="218">
        <v>52.13</v>
      </c>
      <c r="O12" s="218">
        <v>72.709999999999994</v>
      </c>
      <c r="P12" s="218">
        <v>31.15</v>
      </c>
      <c r="Q12" s="218">
        <v>4.9800000000000004</v>
      </c>
      <c r="R12" s="218">
        <v>18.899999999999999</v>
      </c>
      <c r="S12" s="218">
        <v>11.65</v>
      </c>
      <c r="T12" s="218">
        <v>0</v>
      </c>
      <c r="U12" s="218">
        <v>49.87</v>
      </c>
      <c r="V12" s="218">
        <v>7.68</v>
      </c>
      <c r="W12" s="218">
        <v>9.81</v>
      </c>
      <c r="X12" s="218">
        <v>41.61</v>
      </c>
      <c r="Y12" s="218">
        <v>0</v>
      </c>
      <c r="Z12" s="218">
        <v>117.77</v>
      </c>
      <c r="AA12" s="218">
        <v>38.17</v>
      </c>
      <c r="AB12" s="218">
        <v>0</v>
      </c>
      <c r="AC12" s="218">
        <v>13.71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247.64</v>
      </c>
      <c r="L13" s="218">
        <v>12.65</v>
      </c>
      <c r="M13" s="218">
        <v>63.01</v>
      </c>
      <c r="N13" s="218">
        <v>52.13</v>
      </c>
      <c r="O13" s="218">
        <v>72.709999999999994</v>
      </c>
      <c r="P13" s="218">
        <v>31.02</v>
      </c>
      <c r="Q13" s="218">
        <v>4.9800000000000004</v>
      </c>
      <c r="R13" s="218">
        <v>18.899999999999999</v>
      </c>
      <c r="S13" s="218">
        <v>11.65</v>
      </c>
      <c r="T13" s="218">
        <v>0</v>
      </c>
      <c r="U13" s="218">
        <v>49.87</v>
      </c>
      <c r="V13" s="218">
        <v>7.68</v>
      </c>
      <c r="W13" s="218">
        <v>9.81</v>
      </c>
      <c r="X13" s="218">
        <v>41.61</v>
      </c>
      <c r="Y13" s="218">
        <v>0</v>
      </c>
      <c r="Z13" s="218">
        <v>117.77</v>
      </c>
      <c r="AA13" s="218">
        <v>38.17</v>
      </c>
      <c r="AB13" s="218">
        <v>0</v>
      </c>
      <c r="AC13" s="218">
        <v>13.71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247.64</v>
      </c>
      <c r="L14" s="218">
        <v>12.65</v>
      </c>
      <c r="M14" s="218">
        <v>63.01</v>
      </c>
      <c r="N14" s="218">
        <v>52.13</v>
      </c>
      <c r="O14" s="218">
        <v>72.709999999999994</v>
      </c>
      <c r="P14" s="218">
        <v>31.02</v>
      </c>
      <c r="Q14" s="218">
        <v>4.9800000000000004</v>
      </c>
      <c r="R14" s="218">
        <v>18.899999999999999</v>
      </c>
      <c r="S14" s="218">
        <v>11.65</v>
      </c>
      <c r="T14" s="218">
        <v>0</v>
      </c>
      <c r="U14" s="218">
        <v>49.87</v>
      </c>
      <c r="V14" s="218">
        <v>7.68</v>
      </c>
      <c r="W14" s="218">
        <v>9.81</v>
      </c>
      <c r="X14" s="218">
        <v>41.61</v>
      </c>
      <c r="Y14" s="218">
        <v>0</v>
      </c>
      <c r="Z14" s="218">
        <v>117.77</v>
      </c>
      <c r="AA14" s="218">
        <v>38.17</v>
      </c>
      <c r="AB14" s="218">
        <v>0</v>
      </c>
      <c r="AC14" s="218">
        <v>13.71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247.64</v>
      </c>
      <c r="L15" s="218">
        <v>12.65</v>
      </c>
      <c r="M15" s="218">
        <v>63.01</v>
      </c>
      <c r="N15" s="218">
        <v>52.13</v>
      </c>
      <c r="O15" s="218">
        <v>72.709999999999994</v>
      </c>
      <c r="P15" s="218">
        <v>31.02</v>
      </c>
      <c r="Q15" s="218">
        <v>4.9800000000000004</v>
      </c>
      <c r="R15" s="218">
        <v>18.899999999999999</v>
      </c>
      <c r="S15" s="218">
        <v>11.65</v>
      </c>
      <c r="T15" s="218">
        <v>0</v>
      </c>
      <c r="U15" s="218">
        <v>49.87</v>
      </c>
      <c r="V15" s="218">
        <v>7.68</v>
      </c>
      <c r="W15" s="218">
        <v>9.81</v>
      </c>
      <c r="X15" s="218">
        <v>41.61</v>
      </c>
      <c r="Y15" s="218">
        <v>0</v>
      </c>
      <c r="Z15" s="218">
        <v>117.77</v>
      </c>
      <c r="AA15" s="218">
        <v>38.17</v>
      </c>
      <c r="AB15" s="218">
        <v>0</v>
      </c>
      <c r="AC15" s="218">
        <v>13.71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247.64</v>
      </c>
      <c r="L16" s="218">
        <v>12.65</v>
      </c>
      <c r="M16" s="218">
        <v>63.01</v>
      </c>
      <c r="N16" s="218">
        <v>52.13</v>
      </c>
      <c r="O16" s="218">
        <v>72.709999999999994</v>
      </c>
      <c r="P16" s="218">
        <v>31.02</v>
      </c>
      <c r="Q16" s="218">
        <v>4.9800000000000004</v>
      </c>
      <c r="R16" s="218">
        <v>18.899999999999999</v>
      </c>
      <c r="S16" s="218">
        <v>11.65</v>
      </c>
      <c r="T16" s="218">
        <v>0</v>
      </c>
      <c r="U16" s="218">
        <v>49.87</v>
      </c>
      <c r="V16" s="218">
        <v>7.68</v>
      </c>
      <c r="W16" s="218">
        <v>9.81</v>
      </c>
      <c r="X16" s="218">
        <v>41.61</v>
      </c>
      <c r="Y16" s="218">
        <v>0</v>
      </c>
      <c r="Z16" s="218">
        <v>117.77</v>
      </c>
      <c r="AA16" s="218">
        <v>38.17</v>
      </c>
      <c r="AB16" s="218">
        <v>0</v>
      </c>
      <c r="AC16" s="218">
        <v>13.71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247.63</v>
      </c>
      <c r="L17" s="218">
        <v>13.19</v>
      </c>
      <c r="M17" s="218">
        <v>63.01</v>
      </c>
      <c r="N17" s="218">
        <v>52.13</v>
      </c>
      <c r="O17" s="218">
        <v>72.709999999999994</v>
      </c>
      <c r="P17" s="218">
        <v>31.02</v>
      </c>
      <c r="Q17" s="218">
        <v>9.5500000000000007</v>
      </c>
      <c r="R17" s="218">
        <v>18.899999999999999</v>
      </c>
      <c r="S17" s="218">
        <v>11.65</v>
      </c>
      <c r="T17" s="218">
        <v>0</v>
      </c>
      <c r="U17" s="218">
        <v>49.87</v>
      </c>
      <c r="V17" s="218">
        <v>7.68</v>
      </c>
      <c r="W17" s="218">
        <v>9.81</v>
      </c>
      <c r="X17" s="218">
        <v>41.61</v>
      </c>
      <c r="Y17" s="218">
        <v>0</v>
      </c>
      <c r="Z17" s="218">
        <v>117.77</v>
      </c>
      <c r="AA17" s="218">
        <v>38.17</v>
      </c>
      <c r="AB17" s="218">
        <v>0</v>
      </c>
      <c r="AC17" s="218">
        <v>13.71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247.64</v>
      </c>
      <c r="L18" s="218">
        <v>15</v>
      </c>
      <c r="M18" s="218">
        <v>63.01</v>
      </c>
      <c r="N18" s="218">
        <v>52.13</v>
      </c>
      <c r="O18" s="218">
        <v>72.709999999999994</v>
      </c>
      <c r="P18" s="218">
        <v>31.02</v>
      </c>
      <c r="Q18" s="218">
        <v>9.5500000000000007</v>
      </c>
      <c r="R18" s="218">
        <v>18.899999999999999</v>
      </c>
      <c r="S18" s="218">
        <v>11.65</v>
      </c>
      <c r="T18" s="218">
        <v>0</v>
      </c>
      <c r="U18" s="218">
        <v>49.87</v>
      </c>
      <c r="V18" s="218">
        <v>7.68</v>
      </c>
      <c r="W18" s="218">
        <v>9.81</v>
      </c>
      <c r="X18" s="218">
        <v>41.61</v>
      </c>
      <c r="Y18" s="218">
        <v>0</v>
      </c>
      <c r="Z18" s="218">
        <v>117.77</v>
      </c>
      <c r="AA18" s="218">
        <v>38.17</v>
      </c>
      <c r="AB18" s="218">
        <v>0</v>
      </c>
      <c r="AC18" s="218">
        <v>13.71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235.08</v>
      </c>
      <c r="L19" s="218">
        <v>14.45</v>
      </c>
      <c r="M19" s="218">
        <v>63.01</v>
      </c>
      <c r="N19" s="218">
        <v>52.13</v>
      </c>
      <c r="O19" s="218">
        <v>72.709999999999994</v>
      </c>
      <c r="P19" s="218">
        <v>31.02</v>
      </c>
      <c r="Q19" s="218">
        <v>9.5500000000000007</v>
      </c>
      <c r="R19" s="218">
        <v>18.899999999999999</v>
      </c>
      <c r="S19" s="218">
        <v>11.65</v>
      </c>
      <c r="T19" s="218">
        <v>0</v>
      </c>
      <c r="U19" s="218">
        <v>49.87</v>
      </c>
      <c r="V19" s="218">
        <v>7.68</v>
      </c>
      <c r="W19" s="218">
        <v>9.81</v>
      </c>
      <c r="X19" s="218">
        <v>41.61</v>
      </c>
      <c r="Y19" s="218">
        <v>0</v>
      </c>
      <c r="Z19" s="218">
        <v>117.77</v>
      </c>
      <c r="AA19" s="218">
        <v>38.17</v>
      </c>
      <c r="AB19" s="218">
        <v>0</v>
      </c>
      <c r="AC19" s="218">
        <v>13.71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235.08</v>
      </c>
      <c r="L20" s="218">
        <v>14.45</v>
      </c>
      <c r="M20" s="218">
        <v>63.01</v>
      </c>
      <c r="N20" s="218">
        <v>52.13</v>
      </c>
      <c r="O20" s="218">
        <v>72.709999999999994</v>
      </c>
      <c r="P20" s="218">
        <v>31.02</v>
      </c>
      <c r="Q20" s="218">
        <v>9.5500000000000007</v>
      </c>
      <c r="R20" s="218">
        <v>18.899999999999999</v>
      </c>
      <c r="S20" s="218">
        <v>11.65</v>
      </c>
      <c r="T20" s="218">
        <v>0</v>
      </c>
      <c r="U20" s="218">
        <v>49.87</v>
      </c>
      <c r="V20" s="218">
        <v>7.68</v>
      </c>
      <c r="W20" s="218">
        <v>9.81</v>
      </c>
      <c r="X20" s="218">
        <v>41.61</v>
      </c>
      <c r="Y20" s="218">
        <v>0</v>
      </c>
      <c r="Z20" s="218">
        <v>117.77</v>
      </c>
      <c r="AA20" s="218">
        <v>38.17</v>
      </c>
      <c r="AB20" s="218">
        <v>0</v>
      </c>
      <c r="AC20" s="218">
        <v>13.71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220.49</v>
      </c>
      <c r="L21" s="218">
        <v>14.45</v>
      </c>
      <c r="M21" s="218">
        <v>63.01</v>
      </c>
      <c r="N21" s="218">
        <v>52.13</v>
      </c>
      <c r="O21" s="218">
        <v>72.709999999999994</v>
      </c>
      <c r="P21" s="218">
        <v>31.02</v>
      </c>
      <c r="Q21" s="218">
        <v>6.75</v>
      </c>
      <c r="R21" s="218">
        <v>18.899999999999999</v>
      </c>
      <c r="S21" s="218">
        <v>8.02</v>
      </c>
      <c r="T21" s="218">
        <v>0</v>
      </c>
      <c r="U21" s="218">
        <v>49.87</v>
      </c>
      <c r="V21" s="218">
        <v>7.68</v>
      </c>
      <c r="W21" s="218">
        <v>9.81</v>
      </c>
      <c r="X21" s="218">
        <v>41.61</v>
      </c>
      <c r="Y21" s="218">
        <v>0</v>
      </c>
      <c r="Z21" s="218">
        <v>117.77</v>
      </c>
      <c r="AA21" s="218">
        <v>38.17</v>
      </c>
      <c r="AB21" s="218">
        <v>0</v>
      </c>
      <c r="AC21" s="218">
        <v>13.71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220.49</v>
      </c>
      <c r="L22" s="218">
        <v>14.45</v>
      </c>
      <c r="M22" s="218">
        <v>63.01</v>
      </c>
      <c r="N22" s="218">
        <v>52.13</v>
      </c>
      <c r="O22" s="218">
        <v>72.709999999999994</v>
      </c>
      <c r="P22" s="218">
        <v>31.02</v>
      </c>
      <c r="Q22" s="218">
        <v>6.75</v>
      </c>
      <c r="R22" s="218">
        <v>18.899999999999999</v>
      </c>
      <c r="S22" s="218">
        <v>8.02</v>
      </c>
      <c r="T22" s="218">
        <v>0</v>
      </c>
      <c r="U22" s="218">
        <v>49.87</v>
      </c>
      <c r="V22" s="218">
        <v>7.68</v>
      </c>
      <c r="W22" s="218">
        <v>9.81</v>
      </c>
      <c r="X22" s="218">
        <v>41.61</v>
      </c>
      <c r="Y22" s="218">
        <v>0</v>
      </c>
      <c r="Z22" s="218">
        <v>117.77</v>
      </c>
      <c r="AA22" s="218">
        <v>38.17</v>
      </c>
      <c r="AB22" s="218">
        <v>0</v>
      </c>
      <c r="AC22" s="218">
        <v>13.71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201.61</v>
      </c>
      <c r="L23" s="218">
        <v>14.45</v>
      </c>
      <c r="M23" s="218">
        <v>63.01</v>
      </c>
      <c r="N23" s="218">
        <v>52.13</v>
      </c>
      <c r="O23" s="218">
        <v>72.709999999999994</v>
      </c>
      <c r="P23" s="218">
        <v>31.02</v>
      </c>
      <c r="Q23" s="218">
        <v>6.75</v>
      </c>
      <c r="R23" s="218">
        <v>18.03</v>
      </c>
      <c r="S23" s="218">
        <v>8.02</v>
      </c>
      <c r="T23" s="218">
        <v>0</v>
      </c>
      <c r="U23" s="218">
        <v>49.87</v>
      </c>
      <c r="V23" s="218">
        <v>7.68</v>
      </c>
      <c r="W23" s="218">
        <v>9.81</v>
      </c>
      <c r="X23" s="218">
        <v>41.61</v>
      </c>
      <c r="Y23" s="218">
        <v>0</v>
      </c>
      <c r="Z23" s="218">
        <v>117.77</v>
      </c>
      <c r="AA23" s="218">
        <v>14.45</v>
      </c>
      <c r="AB23" s="218">
        <v>0</v>
      </c>
      <c r="AC23" s="218">
        <v>13.71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201.61</v>
      </c>
      <c r="L24" s="218">
        <v>14.45</v>
      </c>
      <c r="M24" s="218">
        <v>63.01</v>
      </c>
      <c r="N24" s="218">
        <v>52.13</v>
      </c>
      <c r="O24" s="218">
        <v>72.709999999999994</v>
      </c>
      <c r="P24" s="218">
        <v>31.02</v>
      </c>
      <c r="Q24" s="218">
        <v>6.75</v>
      </c>
      <c r="R24" s="218">
        <v>18.03</v>
      </c>
      <c r="S24" s="218">
        <v>8.02</v>
      </c>
      <c r="T24" s="218">
        <v>0</v>
      </c>
      <c r="U24" s="218">
        <v>49.87</v>
      </c>
      <c r="V24" s="218">
        <v>7.68</v>
      </c>
      <c r="W24" s="218">
        <v>14.72</v>
      </c>
      <c r="X24" s="218">
        <v>41.61</v>
      </c>
      <c r="Y24" s="218">
        <v>0</v>
      </c>
      <c r="Z24" s="218">
        <v>117.77</v>
      </c>
      <c r="AA24" s="218">
        <v>14.45</v>
      </c>
      <c r="AB24" s="218">
        <v>0</v>
      </c>
      <c r="AC24" s="218">
        <v>13.71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153.37</v>
      </c>
      <c r="L25" s="218">
        <v>2.89</v>
      </c>
      <c r="M25" s="218">
        <v>63.01</v>
      </c>
      <c r="N25" s="218">
        <v>52.13</v>
      </c>
      <c r="O25" s="218">
        <v>72.709999999999994</v>
      </c>
      <c r="P25" s="218">
        <v>31.02</v>
      </c>
      <c r="Q25" s="218">
        <v>1.93</v>
      </c>
      <c r="R25" s="218">
        <v>3.85</v>
      </c>
      <c r="S25" s="218">
        <v>2.89</v>
      </c>
      <c r="T25" s="218">
        <v>0</v>
      </c>
      <c r="U25" s="218">
        <v>49.87</v>
      </c>
      <c r="V25" s="218">
        <v>7.68</v>
      </c>
      <c r="W25" s="218">
        <v>14.72</v>
      </c>
      <c r="X25" s="218">
        <v>62.42</v>
      </c>
      <c r="Y25" s="218">
        <v>0</v>
      </c>
      <c r="Z25" s="218">
        <v>117.77</v>
      </c>
      <c r="AA25" s="218">
        <v>14.45</v>
      </c>
      <c r="AB25" s="218">
        <v>0</v>
      </c>
      <c r="AC25" s="218">
        <v>13.71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134.88999999999999</v>
      </c>
      <c r="L26" s="218">
        <v>2.89</v>
      </c>
      <c r="M26" s="218">
        <v>63.01</v>
      </c>
      <c r="N26" s="218">
        <v>52.13</v>
      </c>
      <c r="O26" s="218">
        <v>72.709999999999994</v>
      </c>
      <c r="P26" s="218">
        <v>31.02</v>
      </c>
      <c r="Q26" s="218">
        <v>1.93</v>
      </c>
      <c r="R26" s="218">
        <v>3.85</v>
      </c>
      <c r="S26" s="218">
        <v>2.89</v>
      </c>
      <c r="T26" s="218">
        <v>0</v>
      </c>
      <c r="U26" s="218">
        <v>49.87</v>
      </c>
      <c r="V26" s="218">
        <v>7.68</v>
      </c>
      <c r="W26" s="218">
        <v>14.72</v>
      </c>
      <c r="X26" s="218">
        <v>62.42</v>
      </c>
      <c r="Y26" s="218">
        <v>0</v>
      </c>
      <c r="Z26" s="218">
        <v>117.77</v>
      </c>
      <c r="AA26" s="218">
        <v>14.45</v>
      </c>
      <c r="AB26" s="218">
        <v>0</v>
      </c>
      <c r="AC26" s="218">
        <v>13.71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142.6</v>
      </c>
      <c r="L27" s="218">
        <v>18.29</v>
      </c>
      <c r="M27" s="218">
        <v>63.01</v>
      </c>
      <c r="N27" s="218">
        <v>52.13</v>
      </c>
      <c r="O27" s="218">
        <v>72.709999999999994</v>
      </c>
      <c r="P27" s="218">
        <v>31.02</v>
      </c>
      <c r="Q27" s="218">
        <v>9.5500000000000007</v>
      </c>
      <c r="R27" s="218">
        <v>18.899999999999999</v>
      </c>
      <c r="S27" s="218">
        <v>11.65</v>
      </c>
      <c r="T27" s="218">
        <v>0</v>
      </c>
      <c r="U27" s="218">
        <v>49.87</v>
      </c>
      <c r="V27" s="218">
        <v>7.68</v>
      </c>
      <c r="W27" s="218">
        <v>14.72</v>
      </c>
      <c r="X27" s="218">
        <v>41.61</v>
      </c>
      <c r="Y27" s="218">
        <v>0</v>
      </c>
      <c r="Z27" s="218">
        <v>117.77</v>
      </c>
      <c r="AA27" s="218">
        <v>38.17</v>
      </c>
      <c r="AB27" s="218">
        <v>0</v>
      </c>
      <c r="AC27" s="218">
        <v>13.71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165.72</v>
      </c>
      <c r="L28" s="218">
        <v>18.29</v>
      </c>
      <c r="M28" s="218">
        <v>63.01</v>
      </c>
      <c r="N28" s="218">
        <v>52.13</v>
      </c>
      <c r="O28" s="218">
        <v>72.709999999999994</v>
      </c>
      <c r="P28" s="218">
        <v>31.02</v>
      </c>
      <c r="Q28" s="218">
        <v>9.5500000000000007</v>
      </c>
      <c r="R28" s="218">
        <v>18.899999999999999</v>
      </c>
      <c r="S28" s="218">
        <v>11.65</v>
      </c>
      <c r="T28" s="218">
        <v>0</v>
      </c>
      <c r="U28" s="218">
        <v>49.87</v>
      </c>
      <c r="V28" s="218">
        <v>7.68</v>
      </c>
      <c r="W28" s="218">
        <v>14.72</v>
      </c>
      <c r="X28" s="218">
        <v>41.61</v>
      </c>
      <c r="Y28" s="218">
        <v>0</v>
      </c>
      <c r="Z28" s="218">
        <v>117.77</v>
      </c>
      <c r="AA28" s="218">
        <v>38.17</v>
      </c>
      <c r="AB28" s="218">
        <v>0</v>
      </c>
      <c r="AC28" s="218">
        <v>13.71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9.27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180.17</v>
      </c>
      <c r="L29" s="218">
        <v>18.29</v>
      </c>
      <c r="M29" s="218">
        <v>63.01</v>
      </c>
      <c r="N29" s="218">
        <v>52.13</v>
      </c>
      <c r="O29" s="218">
        <v>72.709999999999994</v>
      </c>
      <c r="P29" s="218">
        <v>31.02</v>
      </c>
      <c r="Q29" s="218">
        <v>9.5500000000000007</v>
      </c>
      <c r="R29" s="218">
        <v>18.899999999999999</v>
      </c>
      <c r="S29" s="218">
        <v>11.65</v>
      </c>
      <c r="T29" s="218">
        <v>0</v>
      </c>
      <c r="U29" s="218">
        <v>49.87</v>
      </c>
      <c r="V29" s="218">
        <v>7.68</v>
      </c>
      <c r="W29" s="218">
        <v>14.72</v>
      </c>
      <c r="X29" s="218">
        <v>41.61</v>
      </c>
      <c r="Y29" s="218">
        <v>0</v>
      </c>
      <c r="Z29" s="218">
        <v>117.77</v>
      </c>
      <c r="AA29" s="218">
        <v>38.17</v>
      </c>
      <c r="AB29" s="218">
        <v>0</v>
      </c>
      <c r="AC29" s="218">
        <v>13.71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23.56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141.63</v>
      </c>
      <c r="L30" s="218">
        <v>18.29</v>
      </c>
      <c r="M30" s="218">
        <v>63.01</v>
      </c>
      <c r="N30" s="218">
        <v>52.13</v>
      </c>
      <c r="O30" s="218">
        <v>72.709999999999994</v>
      </c>
      <c r="P30" s="218">
        <v>31.02</v>
      </c>
      <c r="Q30" s="218">
        <v>9.5500000000000007</v>
      </c>
      <c r="R30" s="218">
        <v>18.899999999999999</v>
      </c>
      <c r="S30" s="218">
        <v>11.65</v>
      </c>
      <c r="T30" s="218">
        <v>0</v>
      </c>
      <c r="U30" s="218">
        <v>49.87</v>
      </c>
      <c r="V30" s="218">
        <v>7.68</v>
      </c>
      <c r="W30" s="218">
        <v>14.72</v>
      </c>
      <c r="X30" s="218">
        <v>41.61</v>
      </c>
      <c r="Y30" s="218">
        <v>0</v>
      </c>
      <c r="Z30" s="218">
        <v>117.77</v>
      </c>
      <c r="AA30" s="218">
        <v>38.17</v>
      </c>
      <c r="AB30" s="218">
        <v>0</v>
      </c>
      <c r="AC30" s="218">
        <v>13.71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46.5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134.88999999999999</v>
      </c>
      <c r="L31" s="218">
        <v>2.89</v>
      </c>
      <c r="M31" s="218">
        <v>63.01</v>
      </c>
      <c r="N31" s="218">
        <v>52.13</v>
      </c>
      <c r="O31" s="218">
        <v>72.709999999999994</v>
      </c>
      <c r="P31" s="218">
        <v>31.02</v>
      </c>
      <c r="Q31" s="218">
        <v>1.93</v>
      </c>
      <c r="R31" s="218">
        <v>18.899999999999999</v>
      </c>
      <c r="S31" s="218">
        <v>2.89</v>
      </c>
      <c r="T31" s="218">
        <v>0</v>
      </c>
      <c r="U31" s="218">
        <v>49.87</v>
      </c>
      <c r="V31" s="218">
        <v>7.68</v>
      </c>
      <c r="W31" s="218">
        <v>14.72</v>
      </c>
      <c r="X31" s="218">
        <v>41.61</v>
      </c>
      <c r="Y31" s="218">
        <v>0</v>
      </c>
      <c r="Z31" s="218">
        <v>117.77</v>
      </c>
      <c r="AA31" s="218">
        <v>14.45</v>
      </c>
      <c r="AB31" s="218">
        <v>0</v>
      </c>
      <c r="AC31" s="218">
        <v>13.71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46.5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134.88999999999999</v>
      </c>
      <c r="L32" s="218">
        <v>2.89</v>
      </c>
      <c r="M32" s="218">
        <v>63.01</v>
      </c>
      <c r="N32" s="218">
        <v>52.13</v>
      </c>
      <c r="O32" s="218">
        <v>72.709999999999994</v>
      </c>
      <c r="P32" s="218">
        <v>31.02</v>
      </c>
      <c r="Q32" s="218">
        <v>1.93</v>
      </c>
      <c r="R32" s="218">
        <v>3.85</v>
      </c>
      <c r="S32" s="218">
        <v>2.89</v>
      </c>
      <c r="T32" s="218">
        <v>0</v>
      </c>
      <c r="U32" s="218">
        <v>49.87</v>
      </c>
      <c r="V32" s="218">
        <v>7.31</v>
      </c>
      <c r="W32" s="218">
        <v>14.01</v>
      </c>
      <c r="X32" s="218">
        <v>41.61</v>
      </c>
      <c r="Y32" s="218">
        <v>0</v>
      </c>
      <c r="Z32" s="218">
        <v>117.77</v>
      </c>
      <c r="AA32" s="218">
        <v>14.45</v>
      </c>
      <c r="AB32" s="218">
        <v>0</v>
      </c>
      <c r="AC32" s="218">
        <v>13.71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134.88999999999999</v>
      </c>
      <c r="L33" s="218">
        <v>2.89</v>
      </c>
      <c r="M33" s="218">
        <v>63.01</v>
      </c>
      <c r="N33" s="218">
        <v>52.13</v>
      </c>
      <c r="O33" s="218">
        <v>72.709999999999994</v>
      </c>
      <c r="P33" s="218">
        <v>31.02</v>
      </c>
      <c r="Q33" s="218">
        <v>1.93</v>
      </c>
      <c r="R33" s="218">
        <v>3.85</v>
      </c>
      <c r="S33" s="218">
        <v>2.89</v>
      </c>
      <c r="T33" s="218">
        <v>0</v>
      </c>
      <c r="U33" s="218">
        <v>49.87</v>
      </c>
      <c r="V33" s="218">
        <v>7.31</v>
      </c>
      <c r="W33" s="218">
        <v>14.01</v>
      </c>
      <c r="X33" s="218">
        <v>62.42</v>
      </c>
      <c r="Y33" s="218">
        <v>0</v>
      </c>
      <c r="Z33" s="218">
        <v>117.77</v>
      </c>
      <c r="AA33" s="218">
        <v>14.45</v>
      </c>
      <c r="AB33" s="218">
        <v>0</v>
      </c>
      <c r="AC33" s="218">
        <v>13.71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134.88999999999999</v>
      </c>
      <c r="L34" s="218">
        <v>2.89</v>
      </c>
      <c r="M34" s="218">
        <v>63.01</v>
      </c>
      <c r="N34" s="218">
        <v>52.13</v>
      </c>
      <c r="O34" s="218">
        <v>72.709999999999994</v>
      </c>
      <c r="P34" s="218">
        <v>31.02</v>
      </c>
      <c r="Q34" s="218">
        <v>2.0499999999999998</v>
      </c>
      <c r="R34" s="218">
        <v>3.85</v>
      </c>
      <c r="S34" s="218">
        <v>2.89</v>
      </c>
      <c r="T34" s="218">
        <v>0</v>
      </c>
      <c r="U34" s="218">
        <v>49.87</v>
      </c>
      <c r="V34" s="218">
        <v>7.31</v>
      </c>
      <c r="W34" s="218">
        <v>14.01</v>
      </c>
      <c r="X34" s="218">
        <v>62.42</v>
      </c>
      <c r="Y34" s="218">
        <v>0</v>
      </c>
      <c r="Z34" s="218">
        <v>117.77</v>
      </c>
      <c r="AA34" s="218">
        <v>14.45</v>
      </c>
      <c r="AB34" s="218">
        <v>0</v>
      </c>
      <c r="AC34" s="218">
        <v>13.71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134.88999999999999</v>
      </c>
      <c r="L35" s="218">
        <v>2.89</v>
      </c>
      <c r="M35" s="218">
        <v>63.01</v>
      </c>
      <c r="N35" s="218">
        <v>52.13</v>
      </c>
      <c r="O35" s="218">
        <v>72.709999999999994</v>
      </c>
      <c r="P35" s="218">
        <v>31.02</v>
      </c>
      <c r="Q35" s="218">
        <v>2.0499999999999998</v>
      </c>
      <c r="R35" s="218">
        <v>3.85</v>
      </c>
      <c r="S35" s="218">
        <v>2.89</v>
      </c>
      <c r="T35" s="218">
        <v>0</v>
      </c>
      <c r="U35" s="218">
        <v>49.87</v>
      </c>
      <c r="V35" s="218">
        <v>5.79</v>
      </c>
      <c r="W35" s="218">
        <v>14.01</v>
      </c>
      <c r="X35" s="218">
        <v>62.42</v>
      </c>
      <c r="Y35" s="218">
        <v>0</v>
      </c>
      <c r="Z35" s="218">
        <v>117.77</v>
      </c>
      <c r="AA35" s="218">
        <v>14.45</v>
      </c>
      <c r="AB35" s="218">
        <v>0</v>
      </c>
      <c r="AC35" s="218">
        <v>13.71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134.88999999999999</v>
      </c>
      <c r="L36" s="218">
        <v>2.89</v>
      </c>
      <c r="M36" s="218">
        <v>63.01</v>
      </c>
      <c r="N36" s="218">
        <v>52.13</v>
      </c>
      <c r="O36" s="218">
        <v>72.709999999999994</v>
      </c>
      <c r="P36" s="218">
        <v>31.02</v>
      </c>
      <c r="Q36" s="218">
        <v>2.0499999999999998</v>
      </c>
      <c r="R36" s="218">
        <v>3.85</v>
      </c>
      <c r="S36" s="218">
        <v>2.89</v>
      </c>
      <c r="T36" s="218">
        <v>0</v>
      </c>
      <c r="U36" s="218">
        <v>49.87</v>
      </c>
      <c r="V36" s="218">
        <v>4.74</v>
      </c>
      <c r="W36" s="218">
        <v>14.01</v>
      </c>
      <c r="X36" s="218">
        <v>62.42</v>
      </c>
      <c r="Y36" s="218">
        <v>0</v>
      </c>
      <c r="Z36" s="218">
        <v>117.77</v>
      </c>
      <c r="AA36" s="218">
        <v>14.45</v>
      </c>
      <c r="AB36" s="218">
        <v>0</v>
      </c>
      <c r="AC36" s="218">
        <v>13.71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134.88999999999999</v>
      </c>
      <c r="L37" s="218">
        <v>2.89</v>
      </c>
      <c r="M37" s="218">
        <v>63.01</v>
      </c>
      <c r="N37" s="218">
        <v>52.13</v>
      </c>
      <c r="O37" s="218">
        <v>72.709999999999994</v>
      </c>
      <c r="P37" s="218">
        <v>31.02</v>
      </c>
      <c r="Q37" s="218">
        <v>2.0699999999999998</v>
      </c>
      <c r="R37" s="218">
        <v>4.82</v>
      </c>
      <c r="S37" s="218">
        <v>2.89</v>
      </c>
      <c r="T37" s="218">
        <v>0</v>
      </c>
      <c r="U37" s="218">
        <v>49.87</v>
      </c>
      <c r="V37" s="218">
        <v>2.89</v>
      </c>
      <c r="W37" s="218">
        <v>4.82</v>
      </c>
      <c r="X37" s="218">
        <v>62.42</v>
      </c>
      <c r="Y37" s="218">
        <v>0</v>
      </c>
      <c r="Z37" s="218">
        <v>115.37</v>
      </c>
      <c r="AA37" s="218">
        <v>14.45</v>
      </c>
      <c r="AB37" s="218">
        <v>0</v>
      </c>
      <c r="AC37" s="218">
        <v>13.71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134.88999999999999</v>
      </c>
      <c r="L38" s="218">
        <v>2.89</v>
      </c>
      <c r="M38" s="218">
        <v>63.01</v>
      </c>
      <c r="N38" s="218">
        <v>52.13</v>
      </c>
      <c r="O38" s="218">
        <v>72.709999999999994</v>
      </c>
      <c r="P38" s="218">
        <v>31.02</v>
      </c>
      <c r="Q38" s="218">
        <v>2.0699999999999998</v>
      </c>
      <c r="R38" s="218">
        <v>4.82</v>
      </c>
      <c r="S38" s="218">
        <v>2.89</v>
      </c>
      <c r="T38" s="218">
        <v>0</v>
      </c>
      <c r="U38" s="218">
        <v>49.87</v>
      </c>
      <c r="V38" s="218">
        <v>2.89</v>
      </c>
      <c r="W38" s="218">
        <v>4.82</v>
      </c>
      <c r="X38" s="218">
        <v>62.42</v>
      </c>
      <c r="Y38" s="218">
        <v>0</v>
      </c>
      <c r="Z38" s="218">
        <v>115.53</v>
      </c>
      <c r="AA38" s="218">
        <v>14.45</v>
      </c>
      <c r="AB38" s="218">
        <v>0</v>
      </c>
      <c r="AC38" s="218">
        <v>13.71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134.88999999999999</v>
      </c>
      <c r="L39" s="218">
        <v>2.89</v>
      </c>
      <c r="M39" s="218">
        <v>63.01</v>
      </c>
      <c r="N39" s="218">
        <v>52.13</v>
      </c>
      <c r="O39" s="218">
        <v>72.709999999999994</v>
      </c>
      <c r="P39" s="218">
        <v>31.02</v>
      </c>
      <c r="Q39" s="218">
        <v>2.0699999999999998</v>
      </c>
      <c r="R39" s="218">
        <v>4.82</v>
      </c>
      <c r="S39" s="218">
        <v>2.89</v>
      </c>
      <c r="T39" s="218">
        <v>0</v>
      </c>
      <c r="U39" s="218">
        <v>49.87</v>
      </c>
      <c r="V39" s="218">
        <v>2.89</v>
      </c>
      <c r="W39" s="218">
        <v>4.82</v>
      </c>
      <c r="X39" s="218">
        <v>62.42</v>
      </c>
      <c r="Y39" s="218">
        <v>0</v>
      </c>
      <c r="Z39" s="218">
        <v>91.53</v>
      </c>
      <c r="AA39" s="218">
        <v>14.45</v>
      </c>
      <c r="AB39" s="218">
        <v>0</v>
      </c>
      <c r="AC39" s="218">
        <v>13.71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134.88999999999999</v>
      </c>
      <c r="L40" s="218">
        <v>2.89</v>
      </c>
      <c r="M40" s="218">
        <v>63.01</v>
      </c>
      <c r="N40" s="218">
        <v>52.13</v>
      </c>
      <c r="O40" s="218">
        <v>72.709999999999994</v>
      </c>
      <c r="P40" s="218">
        <v>31.02</v>
      </c>
      <c r="Q40" s="218">
        <v>2.0699999999999998</v>
      </c>
      <c r="R40" s="218">
        <v>4.82</v>
      </c>
      <c r="S40" s="218">
        <v>2.89</v>
      </c>
      <c r="T40" s="218">
        <v>0</v>
      </c>
      <c r="U40" s="218">
        <v>49.87</v>
      </c>
      <c r="V40" s="218">
        <v>2.89</v>
      </c>
      <c r="W40" s="218">
        <v>4.82</v>
      </c>
      <c r="X40" s="218">
        <v>62.42</v>
      </c>
      <c r="Y40" s="218">
        <v>0</v>
      </c>
      <c r="Z40" s="218">
        <v>91.53</v>
      </c>
      <c r="AA40" s="218">
        <v>14.45</v>
      </c>
      <c r="AB40" s="218">
        <v>0</v>
      </c>
      <c r="AC40" s="218">
        <v>13.71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134.88999999999999</v>
      </c>
      <c r="L41" s="218">
        <v>2.89</v>
      </c>
      <c r="M41" s="218">
        <v>63.01</v>
      </c>
      <c r="N41" s="218">
        <v>52.13</v>
      </c>
      <c r="O41" s="218">
        <v>72.709999999999994</v>
      </c>
      <c r="P41" s="218">
        <v>31.02</v>
      </c>
      <c r="Q41" s="218">
        <v>2.0699999999999998</v>
      </c>
      <c r="R41" s="218">
        <v>4.82</v>
      </c>
      <c r="S41" s="218">
        <v>2.89</v>
      </c>
      <c r="T41" s="218">
        <v>0</v>
      </c>
      <c r="U41" s="218">
        <v>49.87</v>
      </c>
      <c r="V41" s="218">
        <v>2.89</v>
      </c>
      <c r="W41" s="218">
        <v>4.82</v>
      </c>
      <c r="X41" s="218">
        <v>51.87</v>
      </c>
      <c r="Y41" s="218">
        <v>0</v>
      </c>
      <c r="Z41" s="218">
        <v>91.53</v>
      </c>
      <c r="AA41" s="218">
        <v>14.45</v>
      </c>
      <c r="AB41" s="218">
        <v>0</v>
      </c>
      <c r="AC41" s="218">
        <v>13.71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134.88999999999999</v>
      </c>
      <c r="L42" s="218">
        <v>2.89</v>
      </c>
      <c r="M42" s="218">
        <v>63.01</v>
      </c>
      <c r="N42" s="218">
        <v>52.13</v>
      </c>
      <c r="O42" s="218">
        <v>72.709999999999994</v>
      </c>
      <c r="P42" s="218">
        <v>31.02</v>
      </c>
      <c r="Q42" s="218">
        <v>2.0699999999999998</v>
      </c>
      <c r="R42" s="218">
        <v>4.82</v>
      </c>
      <c r="S42" s="218">
        <v>2.89</v>
      </c>
      <c r="T42" s="218">
        <v>0</v>
      </c>
      <c r="U42" s="218">
        <v>49.87</v>
      </c>
      <c r="V42" s="218">
        <v>2.89</v>
      </c>
      <c r="W42" s="218">
        <v>4.82</v>
      </c>
      <c r="X42" s="218">
        <v>51.87</v>
      </c>
      <c r="Y42" s="218">
        <v>0</v>
      </c>
      <c r="Z42" s="218">
        <v>91.53</v>
      </c>
      <c r="AA42" s="218">
        <v>14.45</v>
      </c>
      <c r="AB42" s="218">
        <v>0</v>
      </c>
      <c r="AC42" s="218">
        <v>13.71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134.88999999999999</v>
      </c>
      <c r="L43" s="218">
        <v>2.89</v>
      </c>
      <c r="M43" s="218">
        <v>63.01</v>
      </c>
      <c r="N43" s="218">
        <v>52.13</v>
      </c>
      <c r="O43" s="218">
        <v>72.709999999999994</v>
      </c>
      <c r="P43" s="218">
        <v>31.02</v>
      </c>
      <c r="Q43" s="218">
        <v>1.93</v>
      </c>
      <c r="R43" s="218">
        <v>4.82</v>
      </c>
      <c r="S43" s="218">
        <v>2.89</v>
      </c>
      <c r="T43" s="218">
        <v>0</v>
      </c>
      <c r="U43" s="218">
        <v>49.87</v>
      </c>
      <c r="V43" s="218">
        <v>2.89</v>
      </c>
      <c r="W43" s="218">
        <v>4.82</v>
      </c>
      <c r="X43" s="218">
        <v>48.05</v>
      </c>
      <c r="Y43" s="218">
        <v>0</v>
      </c>
      <c r="Z43" s="218">
        <v>91.53</v>
      </c>
      <c r="AA43" s="218">
        <v>14.45</v>
      </c>
      <c r="AB43" s="218">
        <v>0</v>
      </c>
      <c r="AC43" s="218">
        <v>13.71</v>
      </c>
      <c r="AD43" s="218">
        <v>11.63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134.88999999999999</v>
      </c>
      <c r="L44" s="218">
        <v>2.89</v>
      </c>
      <c r="M44" s="218">
        <v>63.01</v>
      </c>
      <c r="N44" s="218">
        <v>52.13</v>
      </c>
      <c r="O44" s="218">
        <v>72.709999999999994</v>
      </c>
      <c r="P44" s="218">
        <v>31.02</v>
      </c>
      <c r="Q44" s="218">
        <v>1.93</v>
      </c>
      <c r="R44" s="218">
        <v>4.82</v>
      </c>
      <c r="S44" s="218">
        <v>2.89</v>
      </c>
      <c r="T44" s="218">
        <v>0</v>
      </c>
      <c r="U44" s="218">
        <v>49.87</v>
      </c>
      <c r="V44" s="218">
        <v>2.89</v>
      </c>
      <c r="W44" s="218">
        <v>4.82</v>
      </c>
      <c r="X44" s="218">
        <v>48.05</v>
      </c>
      <c r="Y44" s="218">
        <v>0</v>
      </c>
      <c r="Z44" s="218">
        <v>91.53</v>
      </c>
      <c r="AA44" s="218">
        <v>14.45</v>
      </c>
      <c r="AB44" s="218">
        <v>0</v>
      </c>
      <c r="AC44" s="218">
        <v>13.71</v>
      </c>
      <c r="AD44" s="218">
        <v>11.63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134.88999999999999</v>
      </c>
      <c r="L45" s="218">
        <v>2.89</v>
      </c>
      <c r="M45" s="218">
        <v>63.01</v>
      </c>
      <c r="N45" s="218">
        <v>52.13</v>
      </c>
      <c r="O45" s="218">
        <v>72.709999999999994</v>
      </c>
      <c r="P45" s="218">
        <v>31.02</v>
      </c>
      <c r="Q45" s="218">
        <v>1.93</v>
      </c>
      <c r="R45" s="218">
        <v>4.82</v>
      </c>
      <c r="S45" s="218">
        <v>2.89</v>
      </c>
      <c r="T45" s="218">
        <v>0</v>
      </c>
      <c r="U45" s="218">
        <v>49.87</v>
      </c>
      <c r="V45" s="218">
        <v>2.89</v>
      </c>
      <c r="W45" s="218">
        <v>4.82</v>
      </c>
      <c r="X45" s="218">
        <v>48.05</v>
      </c>
      <c r="Y45" s="218">
        <v>0</v>
      </c>
      <c r="Z45" s="218">
        <v>91.53</v>
      </c>
      <c r="AA45" s="218">
        <v>14.45</v>
      </c>
      <c r="AB45" s="218">
        <v>0</v>
      </c>
      <c r="AC45" s="218">
        <v>13.71</v>
      </c>
      <c r="AD45" s="218">
        <v>11.63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134.88999999999999</v>
      </c>
      <c r="L46" s="218">
        <v>2.89</v>
      </c>
      <c r="M46" s="218">
        <v>63.01</v>
      </c>
      <c r="N46" s="218">
        <v>52.13</v>
      </c>
      <c r="O46" s="218">
        <v>72.709999999999994</v>
      </c>
      <c r="P46" s="218">
        <v>31.02</v>
      </c>
      <c r="Q46" s="218">
        <v>1.93</v>
      </c>
      <c r="R46" s="218">
        <v>4.82</v>
      </c>
      <c r="S46" s="218">
        <v>2.89</v>
      </c>
      <c r="T46" s="218">
        <v>0</v>
      </c>
      <c r="U46" s="218">
        <v>49.87</v>
      </c>
      <c r="V46" s="218">
        <v>2.89</v>
      </c>
      <c r="W46" s="218">
        <v>4.82</v>
      </c>
      <c r="X46" s="218">
        <v>48.05</v>
      </c>
      <c r="Y46" s="218">
        <v>0</v>
      </c>
      <c r="Z46" s="218">
        <v>91.53</v>
      </c>
      <c r="AA46" s="218">
        <v>14.45</v>
      </c>
      <c r="AB46" s="218">
        <v>0</v>
      </c>
      <c r="AC46" s="218">
        <v>13.71</v>
      </c>
      <c r="AD46" s="218">
        <v>11.63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134.88999999999999</v>
      </c>
      <c r="L47" s="218">
        <v>2.89</v>
      </c>
      <c r="M47" s="218">
        <v>63.01</v>
      </c>
      <c r="N47" s="218">
        <v>52.13</v>
      </c>
      <c r="O47" s="218">
        <v>72.709999999999994</v>
      </c>
      <c r="P47" s="218">
        <v>31.02</v>
      </c>
      <c r="Q47" s="218">
        <v>1.93</v>
      </c>
      <c r="R47" s="218">
        <v>4.82</v>
      </c>
      <c r="S47" s="218">
        <v>2.89</v>
      </c>
      <c r="T47" s="218">
        <v>0</v>
      </c>
      <c r="U47" s="218">
        <v>49.87</v>
      </c>
      <c r="V47" s="218">
        <v>2.89</v>
      </c>
      <c r="W47" s="218">
        <v>4.82</v>
      </c>
      <c r="X47" s="218">
        <v>37.21</v>
      </c>
      <c r="Y47" s="218">
        <v>0</v>
      </c>
      <c r="Z47" s="218">
        <v>104.05</v>
      </c>
      <c r="AA47" s="218">
        <v>14.45</v>
      </c>
      <c r="AB47" s="218">
        <v>0</v>
      </c>
      <c r="AC47" s="218">
        <v>13.29</v>
      </c>
      <c r="AD47" s="218">
        <v>11.63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134.88999999999999</v>
      </c>
      <c r="L48" s="218">
        <v>2.89</v>
      </c>
      <c r="M48" s="218">
        <v>63.01</v>
      </c>
      <c r="N48" s="218">
        <v>52.13</v>
      </c>
      <c r="O48" s="218">
        <v>72.709999999999994</v>
      </c>
      <c r="P48" s="218">
        <v>31.02</v>
      </c>
      <c r="Q48" s="218">
        <v>1.93</v>
      </c>
      <c r="R48" s="218">
        <v>4.82</v>
      </c>
      <c r="S48" s="218">
        <v>2.89</v>
      </c>
      <c r="T48" s="218">
        <v>0</v>
      </c>
      <c r="U48" s="218">
        <v>49.87</v>
      </c>
      <c r="V48" s="218">
        <v>2.89</v>
      </c>
      <c r="W48" s="218">
        <v>4.82</v>
      </c>
      <c r="X48" s="218">
        <v>37.21</v>
      </c>
      <c r="Y48" s="218">
        <v>0</v>
      </c>
      <c r="Z48" s="218">
        <v>104.05</v>
      </c>
      <c r="AA48" s="218">
        <v>14.45</v>
      </c>
      <c r="AB48" s="218">
        <v>0</v>
      </c>
      <c r="AC48" s="218">
        <v>13.29</v>
      </c>
      <c r="AD48" s="218">
        <v>11.63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134.88999999999999</v>
      </c>
      <c r="L49" s="218">
        <v>2.89</v>
      </c>
      <c r="M49" s="218">
        <v>63.01</v>
      </c>
      <c r="N49" s="218">
        <v>52.13</v>
      </c>
      <c r="O49" s="218">
        <v>72.709999999999994</v>
      </c>
      <c r="P49" s="218">
        <v>31.02</v>
      </c>
      <c r="Q49" s="218">
        <v>1.93</v>
      </c>
      <c r="R49" s="218">
        <v>5.01</v>
      </c>
      <c r="S49" s="218">
        <v>2.89</v>
      </c>
      <c r="T49" s="218">
        <v>0</v>
      </c>
      <c r="U49" s="218">
        <v>49.87</v>
      </c>
      <c r="V49" s="218">
        <v>2.89</v>
      </c>
      <c r="W49" s="218">
        <v>4.82</v>
      </c>
      <c r="X49" s="218">
        <v>37.21</v>
      </c>
      <c r="Y49" s="218">
        <v>0</v>
      </c>
      <c r="Z49" s="218">
        <v>105.63</v>
      </c>
      <c r="AA49" s="218">
        <v>14.45</v>
      </c>
      <c r="AB49" s="218">
        <v>0</v>
      </c>
      <c r="AC49" s="218">
        <v>13.29</v>
      </c>
      <c r="AD49" s="218">
        <v>11.63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134.88999999999999</v>
      </c>
      <c r="L50" s="218">
        <v>2.89</v>
      </c>
      <c r="M50" s="218">
        <v>63.01</v>
      </c>
      <c r="N50" s="218">
        <v>52.13</v>
      </c>
      <c r="O50" s="218">
        <v>72.709999999999994</v>
      </c>
      <c r="P50" s="218">
        <v>31.02</v>
      </c>
      <c r="Q50" s="218">
        <v>1.93</v>
      </c>
      <c r="R50" s="218">
        <v>4.82</v>
      </c>
      <c r="S50" s="218">
        <v>2.89</v>
      </c>
      <c r="T50" s="218">
        <v>0</v>
      </c>
      <c r="U50" s="218">
        <v>49.87</v>
      </c>
      <c r="V50" s="218">
        <v>2.89</v>
      </c>
      <c r="W50" s="218">
        <v>4.82</v>
      </c>
      <c r="X50" s="218">
        <v>37.21</v>
      </c>
      <c r="Y50" s="218">
        <v>0</v>
      </c>
      <c r="Z50" s="218">
        <v>104.29</v>
      </c>
      <c r="AA50" s="218">
        <v>14.45</v>
      </c>
      <c r="AB50" s="218">
        <v>0</v>
      </c>
      <c r="AC50" s="218">
        <v>13.29</v>
      </c>
      <c r="AD50" s="218">
        <v>11.63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134.88999999999999</v>
      </c>
      <c r="L51" s="218">
        <v>2.89</v>
      </c>
      <c r="M51" s="218">
        <v>53.43</v>
      </c>
      <c r="N51" s="218">
        <v>52.13</v>
      </c>
      <c r="O51" s="218">
        <v>72.709999999999994</v>
      </c>
      <c r="P51" s="218">
        <v>31.02</v>
      </c>
      <c r="Q51" s="218">
        <v>1.93</v>
      </c>
      <c r="R51" s="218">
        <v>14.59</v>
      </c>
      <c r="S51" s="218">
        <v>2.89</v>
      </c>
      <c r="T51" s="218">
        <v>0</v>
      </c>
      <c r="U51" s="218">
        <v>49.87</v>
      </c>
      <c r="V51" s="218">
        <v>7.68</v>
      </c>
      <c r="W51" s="218">
        <v>10.99</v>
      </c>
      <c r="X51" s="218">
        <v>46.92</v>
      </c>
      <c r="Y51" s="218">
        <v>0</v>
      </c>
      <c r="Z51" s="218">
        <v>117.77</v>
      </c>
      <c r="AA51" s="218">
        <v>14.45</v>
      </c>
      <c r="AB51" s="218">
        <v>0</v>
      </c>
      <c r="AC51" s="218">
        <v>13.29</v>
      </c>
      <c r="AD51" s="218">
        <v>11.63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134.88999999999999</v>
      </c>
      <c r="L52" s="218">
        <v>2.89</v>
      </c>
      <c r="M52" s="218">
        <v>53.43</v>
      </c>
      <c r="N52" s="218">
        <v>52.13</v>
      </c>
      <c r="O52" s="218">
        <v>72.709999999999994</v>
      </c>
      <c r="P52" s="218">
        <v>31.02</v>
      </c>
      <c r="Q52" s="218">
        <v>1.93</v>
      </c>
      <c r="R52" s="218">
        <v>18.91</v>
      </c>
      <c r="S52" s="218">
        <v>2.89</v>
      </c>
      <c r="T52" s="218">
        <v>0</v>
      </c>
      <c r="U52" s="218">
        <v>49.87</v>
      </c>
      <c r="V52" s="218">
        <v>7.68</v>
      </c>
      <c r="W52" s="218">
        <v>11.79</v>
      </c>
      <c r="X52" s="218">
        <v>46.92</v>
      </c>
      <c r="Y52" s="218">
        <v>0</v>
      </c>
      <c r="Z52" s="218">
        <v>117.77</v>
      </c>
      <c r="AA52" s="218">
        <v>14.45</v>
      </c>
      <c r="AB52" s="218">
        <v>0</v>
      </c>
      <c r="AC52" s="218">
        <v>13.29</v>
      </c>
      <c r="AD52" s="218">
        <v>11.63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134.88999999999999</v>
      </c>
      <c r="L53" s="218">
        <v>2.89</v>
      </c>
      <c r="M53" s="218">
        <v>53.43</v>
      </c>
      <c r="N53" s="218">
        <v>52.13</v>
      </c>
      <c r="O53" s="218">
        <v>72.709999999999994</v>
      </c>
      <c r="P53" s="218">
        <v>31.02</v>
      </c>
      <c r="Q53" s="218">
        <v>1.93</v>
      </c>
      <c r="R53" s="218">
        <v>18.91</v>
      </c>
      <c r="S53" s="218">
        <v>2.89</v>
      </c>
      <c r="T53" s="218">
        <v>0</v>
      </c>
      <c r="U53" s="218">
        <v>49.87</v>
      </c>
      <c r="V53" s="218">
        <v>7.68</v>
      </c>
      <c r="W53" s="218">
        <v>12.6</v>
      </c>
      <c r="X53" s="218">
        <v>46.92</v>
      </c>
      <c r="Y53" s="218">
        <v>0</v>
      </c>
      <c r="Z53" s="218">
        <v>117.77</v>
      </c>
      <c r="AA53" s="218">
        <v>14.45</v>
      </c>
      <c r="AB53" s="218">
        <v>0</v>
      </c>
      <c r="AC53" s="218">
        <v>13.29</v>
      </c>
      <c r="AD53" s="218">
        <v>11.63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134.88999999999999</v>
      </c>
      <c r="L54" s="218">
        <v>2.89</v>
      </c>
      <c r="M54" s="218">
        <v>53.43</v>
      </c>
      <c r="N54" s="218">
        <v>52.13</v>
      </c>
      <c r="O54" s="218">
        <v>72.709999999999994</v>
      </c>
      <c r="P54" s="218">
        <v>31.02</v>
      </c>
      <c r="Q54" s="218">
        <v>1.93</v>
      </c>
      <c r="R54" s="218">
        <v>18.91</v>
      </c>
      <c r="S54" s="218">
        <v>2.89</v>
      </c>
      <c r="T54" s="218">
        <v>0</v>
      </c>
      <c r="U54" s="218">
        <v>49.87</v>
      </c>
      <c r="V54" s="218">
        <v>7.68</v>
      </c>
      <c r="W54" s="218">
        <v>14.72</v>
      </c>
      <c r="X54" s="218">
        <v>54.7</v>
      </c>
      <c r="Y54" s="218">
        <v>0</v>
      </c>
      <c r="Z54" s="218">
        <v>117.77</v>
      </c>
      <c r="AA54" s="218">
        <v>14.45</v>
      </c>
      <c r="AB54" s="218">
        <v>0</v>
      </c>
      <c r="AC54" s="218">
        <v>13.29</v>
      </c>
      <c r="AD54" s="218">
        <v>10.38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134.9</v>
      </c>
      <c r="L55" s="218">
        <v>2.89</v>
      </c>
      <c r="M55" s="218">
        <v>53.43</v>
      </c>
      <c r="N55" s="218">
        <v>52.13</v>
      </c>
      <c r="O55" s="218">
        <v>72.709999999999994</v>
      </c>
      <c r="P55" s="218">
        <v>31.02</v>
      </c>
      <c r="Q55" s="218">
        <v>2.0299999999999998</v>
      </c>
      <c r="R55" s="218">
        <v>18.91</v>
      </c>
      <c r="S55" s="218">
        <v>2.89</v>
      </c>
      <c r="T55" s="218">
        <v>0</v>
      </c>
      <c r="U55" s="218">
        <v>49.87</v>
      </c>
      <c r="V55" s="218">
        <v>7.68</v>
      </c>
      <c r="W55" s="218">
        <v>14.72</v>
      </c>
      <c r="X55" s="218">
        <v>54.7</v>
      </c>
      <c r="Y55" s="218">
        <v>0</v>
      </c>
      <c r="Z55" s="218">
        <v>117.77</v>
      </c>
      <c r="AA55" s="218">
        <v>38.17</v>
      </c>
      <c r="AB55" s="218">
        <v>0</v>
      </c>
      <c r="AC55" s="218">
        <v>13.29</v>
      </c>
      <c r="AD55" s="218">
        <v>10.38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-1.56</v>
      </c>
      <c r="AL55" s="218">
        <v>9.34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134.9</v>
      </c>
      <c r="L56" s="218">
        <v>3.65</v>
      </c>
      <c r="M56" s="218">
        <v>53.43</v>
      </c>
      <c r="N56" s="218">
        <v>52.13</v>
      </c>
      <c r="O56" s="218">
        <v>72.709999999999994</v>
      </c>
      <c r="P56" s="218">
        <v>31.02</v>
      </c>
      <c r="Q56" s="218">
        <v>2.0299999999999998</v>
      </c>
      <c r="R56" s="218">
        <v>18.91</v>
      </c>
      <c r="S56" s="218">
        <v>2.89</v>
      </c>
      <c r="T56" s="218">
        <v>0</v>
      </c>
      <c r="U56" s="218">
        <v>49.87</v>
      </c>
      <c r="V56" s="218">
        <v>7.68</v>
      </c>
      <c r="W56" s="218">
        <v>14.72</v>
      </c>
      <c r="X56" s="218">
        <v>54.7</v>
      </c>
      <c r="Y56" s="218">
        <v>0</v>
      </c>
      <c r="Z56" s="218">
        <v>117.77</v>
      </c>
      <c r="AA56" s="218">
        <v>38.17</v>
      </c>
      <c r="AB56" s="218">
        <v>0</v>
      </c>
      <c r="AC56" s="218">
        <v>13.29</v>
      </c>
      <c r="AD56" s="218">
        <v>10.38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-1.56</v>
      </c>
      <c r="AL56" s="218">
        <v>9.34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134.9</v>
      </c>
      <c r="L57" s="218">
        <v>2.89</v>
      </c>
      <c r="M57" s="218">
        <v>53.43</v>
      </c>
      <c r="N57" s="218">
        <v>52.13</v>
      </c>
      <c r="O57" s="218">
        <v>72.709999999999994</v>
      </c>
      <c r="P57" s="218">
        <v>31.02</v>
      </c>
      <c r="Q57" s="218">
        <v>2.0299999999999998</v>
      </c>
      <c r="R57" s="218">
        <v>18.91</v>
      </c>
      <c r="S57" s="218">
        <v>2.89</v>
      </c>
      <c r="T57" s="218">
        <v>0</v>
      </c>
      <c r="U57" s="218">
        <v>49.87</v>
      </c>
      <c r="V57" s="218">
        <v>7.68</v>
      </c>
      <c r="W57" s="218">
        <v>14.72</v>
      </c>
      <c r="X57" s="218">
        <v>54.7</v>
      </c>
      <c r="Y57" s="218">
        <v>0</v>
      </c>
      <c r="Z57" s="218">
        <v>117.77</v>
      </c>
      <c r="AA57" s="218">
        <v>38.17</v>
      </c>
      <c r="AB57" s="218">
        <v>0</v>
      </c>
      <c r="AC57" s="218">
        <v>13.29</v>
      </c>
      <c r="AD57" s="218">
        <v>10.38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-1.56</v>
      </c>
      <c r="AL57" s="218">
        <v>9.34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134.9</v>
      </c>
      <c r="L58" s="218">
        <v>2.2799999999999998</v>
      </c>
      <c r="M58" s="218">
        <v>53.43</v>
      </c>
      <c r="N58" s="218">
        <v>52.13</v>
      </c>
      <c r="O58" s="218">
        <v>72.709999999999994</v>
      </c>
      <c r="P58" s="218">
        <v>31.02</v>
      </c>
      <c r="Q58" s="218">
        <v>2.0299999999999998</v>
      </c>
      <c r="R58" s="218">
        <v>18.91</v>
      </c>
      <c r="S58" s="218">
        <v>2.89</v>
      </c>
      <c r="T58" s="218">
        <v>0</v>
      </c>
      <c r="U58" s="218">
        <v>49.87</v>
      </c>
      <c r="V58" s="218">
        <v>7.68</v>
      </c>
      <c r="W58" s="218">
        <v>12.6</v>
      </c>
      <c r="X58" s="218">
        <v>42.19</v>
      </c>
      <c r="Y58" s="218">
        <v>0</v>
      </c>
      <c r="Z58" s="218">
        <v>117.77</v>
      </c>
      <c r="AA58" s="218">
        <v>38.17</v>
      </c>
      <c r="AB58" s="218">
        <v>0</v>
      </c>
      <c r="AC58" s="218">
        <v>13.29</v>
      </c>
      <c r="AD58" s="218">
        <v>10.38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-1.56</v>
      </c>
      <c r="AL58" s="218">
        <v>9.34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134.88999999999999</v>
      </c>
      <c r="L59" s="218">
        <v>2.85</v>
      </c>
      <c r="M59" s="218">
        <v>53.43</v>
      </c>
      <c r="N59" s="218">
        <v>52.13</v>
      </c>
      <c r="O59" s="218">
        <v>72.709999999999994</v>
      </c>
      <c r="P59" s="218">
        <v>31.02</v>
      </c>
      <c r="Q59" s="218">
        <v>1.93</v>
      </c>
      <c r="R59" s="218">
        <v>7.71</v>
      </c>
      <c r="S59" s="218">
        <v>2.89</v>
      </c>
      <c r="T59" s="218">
        <v>0</v>
      </c>
      <c r="U59" s="218">
        <v>49.87</v>
      </c>
      <c r="V59" s="218">
        <v>7.68</v>
      </c>
      <c r="W59" s="218">
        <v>11.71</v>
      </c>
      <c r="X59" s="218">
        <v>42.19</v>
      </c>
      <c r="Y59" s="218">
        <v>0</v>
      </c>
      <c r="Z59" s="218">
        <v>117.77</v>
      </c>
      <c r="AA59" s="218">
        <v>14.45</v>
      </c>
      <c r="AB59" s="218">
        <v>0</v>
      </c>
      <c r="AC59" s="218">
        <v>13.29</v>
      </c>
      <c r="AD59" s="218">
        <v>10.38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-1.56</v>
      </c>
      <c r="AL59" s="218">
        <v>9.34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134.88999999999999</v>
      </c>
      <c r="L60" s="218">
        <v>2.89</v>
      </c>
      <c r="M60" s="218">
        <v>53.43</v>
      </c>
      <c r="N60" s="218">
        <v>52.13</v>
      </c>
      <c r="O60" s="218">
        <v>72.709999999999994</v>
      </c>
      <c r="P60" s="218">
        <v>31.02</v>
      </c>
      <c r="Q60" s="218">
        <v>1.93</v>
      </c>
      <c r="R60" s="218">
        <v>7.71</v>
      </c>
      <c r="S60" s="218">
        <v>2.89</v>
      </c>
      <c r="T60" s="218">
        <v>0</v>
      </c>
      <c r="U60" s="218">
        <v>49.87</v>
      </c>
      <c r="V60" s="218">
        <v>7.68</v>
      </c>
      <c r="W60" s="218">
        <v>11.71</v>
      </c>
      <c r="X60" s="218">
        <v>42.19</v>
      </c>
      <c r="Y60" s="218">
        <v>0</v>
      </c>
      <c r="Z60" s="218">
        <v>117.77</v>
      </c>
      <c r="AA60" s="218">
        <v>14.45</v>
      </c>
      <c r="AB60" s="218">
        <v>0</v>
      </c>
      <c r="AC60" s="218">
        <v>13.29</v>
      </c>
      <c r="AD60" s="218">
        <v>10.38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-1.56</v>
      </c>
      <c r="AL60" s="218">
        <v>9.34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134.88999999999999</v>
      </c>
      <c r="L61" s="218">
        <v>2.89</v>
      </c>
      <c r="M61" s="218">
        <v>53.43</v>
      </c>
      <c r="N61" s="218">
        <v>52.13</v>
      </c>
      <c r="O61" s="218">
        <v>72.709999999999994</v>
      </c>
      <c r="P61" s="218">
        <v>31.02</v>
      </c>
      <c r="Q61" s="218">
        <v>1.93</v>
      </c>
      <c r="R61" s="218">
        <v>7.71</v>
      </c>
      <c r="S61" s="218">
        <v>2.89</v>
      </c>
      <c r="T61" s="218">
        <v>0</v>
      </c>
      <c r="U61" s="218">
        <v>49.87</v>
      </c>
      <c r="V61" s="218">
        <v>7.68</v>
      </c>
      <c r="W61" s="218">
        <v>14.72</v>
      </c>
      <c r="X61" s="218">
        <v>42.19</v>
      </c>
      <c r="Y61" s="218">
        <v>0</v>
      </c>
      <c r="Z61" s="218">
        <v>117.77</v>
      </c>
      <c r="AA61" s="218">
        <v>14.45</v>
      </c>
      <c r="AB61" s="218">
        <v>0</v>
      </c>
      <c r="AC61" s="218">
        <v>13.29</v>
      </c>
      <c r="AD61" s="218">
        <v>10.38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-1.56</v>
      </c>
      <c r="AL61" s="218">
        <v>9.34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134.88999999999999</v>
      </c>
      <c r="L62" s="218">
        <v>2.89</v>
      </c>
      <c r="M62" s="218">
        <v>53.43</v>
      </c>
      <c r="N62" s="218">
        <v>52.13</v>
      </c>
      <c r="O62" s="218">
        <v>72.709999999999994</v>
      </c>
      <c r="P62" s="218">
        <v>31.02</v>
      </c>
      <c r="Q62" s="218">
        <v>1.93</v>
      </c>
      <c r="R62" s="218">
        <v>7.71</v>
      </c>
      <c r="S62" s="218">
        <v>2.89</v>
      </c>
      <c r="T62" s="218">
        <v>0</v>
      </c>
      <c r="U62" s="218">
        <v>49.87</v>
      </c>
      <c r="V62" s="218">
        <v>7.68</v>
      </c>
      <c r="W62" s="218">
        <v>14.72</v>
      </c>
      <c r="X62" s="218">
        <v>42.19</v>
      </c>
      <c r="Y62" s="218">
        <v>0</v>
      </c>
      <c r="Z62" s="218">
        <v>117.77</v>
      </c>
      <c r="AA62" s="218">
        <v>14.45</v>
      </c>
      <c r="AB62" s="218">
        <v>0</v>
      </c>
      <c r="AC62" s="218">
        <v>13.29</v>
      </c>
      <c r="AD62" s="218">
        <v>10.38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-1.56</v>
      </c>
      <c r="AL62" s="218">
        <v>9.34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135.58000000000001</v>
      </c>
      <c r="L63" s="218">
        <v>2.89</v>
      </c>
      <c r="M63" s="218">
        <v>53.43</v>
      </c>
      <c r="N63" s="218">
        <v>52.13</v>
      </c>
      <c r="O63" s="218">
        <v>72.709999999999994</v>
      </c>
      <c r="P63" s="218">
        <v>31.02</v>
      </c>
      <c r="Q63" s="218">
        <v>1.93</v>
      </c>
      <c r="R63" s="218">
        <v>7.71</v>
      </c>
      <c r="S63" s="218">
        <v>2.89</v>
      </c>
      <c r="T63" s="218">
        <v>0</v>
      </c>
      <c r="U63" s="218">
        <v>49.87</v>
      </c>
      <c r="V63" s="218">
        <v>7.68</v>
      </c>
      <c r="W63" s="218">
        <v>14.72</v>
      </c>
      <c r="X63" s="218">
        <v>45.12</v>
      </c>
      <c r="Y63" s="218">
        <v>0</v>
      </c>
      <c r="Z63" s="218">
        <v>117.77</v>
      </c>
      <c r="AA63" s="218">
        <v>14.45</v>
      </c>
      <c r="AB63" s="218">
        <v>0</v>
      </c>
      <c r="AC63" s="218">
        <v>24.92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-1.56</v>
      </c>
      <c r="AL63" s="218">
        <v>9.34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134.88999999999999</v>
      </c>
      <c r="L64" s="218">
        <v>2.89</v>
      </c>
      <c r="M64" s="218">
        <v>53.43</v>
      </c>
      <c r="N64" s="218">
        <v>52.13</v>
      </c>
      <c r="O64" s="218">
        <v>72.709999999999994</v>
      </c>
      <c r="P64" s="218">
        <v>31.02</v>
      </c>
      <c r="Q64" s="218">
        <v>1.93</v>
      </c>
      <c r="R64" s="218">
        <v>7.71</v>
      </c>
      <c r="S64" s="218">
        <v>2.89</v>
      </c>
      <c r="T64" s="218">
        <v>0</v>
      </c>
      <c r="U64" s="218">
        <v>49.87</v>
      </c>
      <c r="V64" s="218">
        <v>7.68</v>
      </c>
      <c r="W64" s="218">
        <v>14.72</v>
      </c>
      <c r="X64" s="218">
        <v>45.12</v>
      </c>
      <c r="Y64" s="218">
        <v>0</v>
      </c>
      <c r="Z64" s="218">
        <v>117.77</v>
      </c>
      <c r="AA64" s="218">
        <v>14.45</v>
      </c>
      <c r="AB64" s="218">
        <v>0</v>
      </c>
      <c r="AC64" s="218">
        <v>24.92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-1.56</v>
      </c>
      <c r="AL64" s="218">
        <v>9.34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134.88999999999999</v>
      </c>
      <c r="L65" s="218">
        <v>2.89</v>
      </c>
      <c r="M65" s="218">
        <v>53.43</v>
      </c>
      <c r="N65" s="218">
        <v>52.13</v>
      </c>
      <c r="O65" s="218">
        <v>72.709999999999994</v>
      </c>
      <c r="P65" s="218">
        <v>31.02</v>
      </c>
      <c r="Q65" s="218">
        <v>1.93</v>
      </c>
      <c r="R65" s="218">
        <v>7.71</v>
      </c>
      <c r="S65" s="218">
        <v>2.89</v>
      </c>
      <c r="T65" s="218">
        <v>0</v>
      </c>
      <c r="U65" s="218">
        <v>49.87</v>
      </c>
      <c r="V65" s="218">
        <v>7.68</v>
      </c>
      <c r="W65" s="218">
        <v>14.72</v>
      </c>
      <c r="X65" s="218">
        <v>45.12</v>
      </c>
      <c r="Y65" s="218">
        <v>0</v>
      </c>
      <c r="Z65" s="218">
        <v>117.77</v>
      </c>
      <c r="AA65" s="218">
        <v>14.45</v>
      </c>
      <c r="AB65" s="218">
        <v>0</v>
      </c>
      <c r="AC65" s="218">
        <v>28.24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-1.56</v>
      </c>
      <c r="AL65" s="218">
        <v>9.34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127.8</v>
      </c>
      <c r="L66" s="218">
        <v>2.89</v>
      </c>
      <c r="M66" s="218">
        <v>53.43</v>
      </c>
      <c r="N66" s="218">
        <v>52.13</v>
      </c>
      <c r="O66" s="218">
        <v>72.709999999999994</v>
      </c>
      <c r="P66" s="218">
        <v>31.02</v>
      </c>
      <c r="Q66" s="218">
        <v>1.93</v>
      </c>
      <c r="R66" s="218">
        <v>7.71</v>
      </c>
      <c r="S66" s="218">
        <v>2.89</v>
      </c>
      <c r="T66" s="218">
        <v>0</v>
      </c>
      <c r="U66" s="218">
        <v>49.87</v>
      </c>
      <c r="V66" s="218">
        <v>7.68</v>
      </c>
      <c r="W66" s="218">
        <v>14.72</v>
      </c>
      <c r="X66" s="218">
        <v>45.12</v>
      </c>
      <c r="Y66" s="218">
        <v>0</v>
      </c>
      <c r="Z66" s="218">
        <v>117.77</v>
      </c>
      <c r="AA66" s="218">
        <v>14.45</v>
      </c>
      <c r="AB66" s="218">
        <v>0</v>
      </c>
      <c r="AC66" s="218">
        <v>13.29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-1.56</v>
      </c>
      <c r="AL66" s="218">
        <v>9.34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134.88999999999999</v>
      </c>
      <c r="L67" s="218">
        <v>17.149999999999999</v>
      </c>
      <c r="M67" s="218">
        <v>53.43</v>
      </c>
      <c r="N67" s="218">
        <v>52.13</v>
      </c>
      <c r="O67" s="218">
        <v>72.709999999999994</v>
      </c>
      <c r="P67" s="218">
        <v>31.02</v>
      </c>
      <c r="Q67" s="218">
        <v>1.93</v>
      </c>
      <c r="R67" s="218">
        <v>18.899999999999999</v>
      </c>
      <c r="S67" s="218">
        <v>2.89</v>
      </c>
      <c r="T67" s="218">
        <v>0</v>
      </c>
      <c r="U67" s="218">
        <v>49.87</v>
      </c>
      <c r="V67" s="218">
        <v>7.68</v>
      </c>
      <c r="W67" s="218">
        <v>10.82</v>
      </c>
      <c r="X67" s="218">
        <v>51.04</v>
      </c>
      <c r="Y67" s="218">
        <v>0</v>
      </c>
      <c r="Z67" s="218">
        <v>117.77</v>
      </c>
      <c r="AA67" s="218">
        <v>38.17</v>
      </c>
      <c r="AB67" s="218">
        <v>0</v>
      </c>
      <c r="AC67" s="218">
        <v>13.29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-1.56</v>
      </c>
      <c r="AL67" s="218">
        <v>9.34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134.88999999999999</v>
      </c>
      <c r="L68" s="218">
        <v>17.149999999999999</v>
      </c>
      <c r="M68" s="218">
        <v>53.43</v>
      </c>
      <c r="N68" s="218">
        <v>52.13</v>
      </c>
      <c r="O68" s="218">
        <v>72.709999999999994</v>
      </c>
      <c r="P68" s="218">
        <v>31.02</v>
      </c>
      <c r="Q68" s="218">
        <v>9.5500000000000007</v>
      </c>
      <c r="R68" s="218">
        <v>18.899999999999999</v>
      </c>
      <c r="S68" s="218">
        <v>11.65</v>
      </c>
      <c r="T68" s="218">
        <v>0</v>
      </c>
      <c r="U68" s="218">
        <v>49.87</v>
      </c>
      <c r="V68" s="218">
        <v>7.68</v>
      </c>
      <c r="W68" s="218">
        <v>10.82</v>
      </c>
      <c r="X68" s="218">
        <v>51.04</v>
      </c>
      <c r="Y68" s="218">
        <v>0</v>
      </c>
      <c r="Z68" s="218">
        <v>117.77</v>
      </c>
      <c r="AA68" s="218">
        <v>38.17</v>
      </c>
      <c r="AB68" s="218">
        <v>0</v>
      </c>
      <c r="AC68" s="218">
        <v>13.29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-1.56</v>
      </c>
      <c r="AL68" s="218">
        <v>9.34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173.43</v>
      </c>
      <c r="L69" s="218">
        <v>17.149999999999999</v>
      </c>
      <c r="M69" s="218">
        <v>53.43</v>
      </c>
      <c r="N69" s="218">
        <v>52.13</v>
      </c>
      <c r="O69" s="218">
        <v>72.709999999999994</v>
      </c>
      <c r="P69" s="218">
        <v>31.02</v>
      </c>
      <c r="Q69" s="218">
        <v>9.5500000000000007</v>
      </c>
      <c r="R69" s="218">
        <v>18.899999999999999</v>
      </c>
      <c r="S69" s="218">
        <v>11.65</v>
      </c>
      <c r="T69" s="218">
        <v>0</v>
      </c>
      <c r="U69" s="218">
        <v>49.87</v>
      </c>
      <c r="V69" s="218">
        <v>7.68</v>
      </c>
      <c r="W69" s="218">
        <v>10.72</v>
      </c>
      <c r="X69" s="218">
        <v>50.21</v>
      </c>
      <c r="Y69" s="218">
        <v>0</v>
      </c>
      <c r="Z69" s="218">
        <v>117.77</v>
      </c>
      <c r="AA69" s="218">
        <v>38.17</v>
      </c>
      <c r="AB69" s="218">
        <v>0</v>
      </c>
      <c r="AC69" s="218">
        <v>13.29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-1.56</v>
      </c>
      <c r="AL69" s="218">
        <v>9.34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211.97</v>
      </c>
      <c r="L70" s="218">
        <v>17.149999999999999</v>
      </c>
      <c r="M70" s="218">
        <v>53.43</v>
      </c>
      <c r="N70" s="218">
        <v>52.13</v>
      </c>
      <c r="O70" s="218">
        <v>72.709999999999994</v>
      </c>
      <c r="P70" s="218">
        <v>31.02</v>
      </c>
      <c r="Q70" s="218">
        <v>9.5500000000000007</v>
      </c>
      <c r="R70" s="218">
        <v>18.899999999999999</v>
      </c>
      <c r="S70" s="218">
        <v>11.65</v>
      </c>
      <c r="T70" s="218">
        <v>0</v>
      </c>
      <c r="U70" s="218">
        <v>49.87</v>
      </c>
      <c r="V70" s="218">
        <v>7.68</v>
      </c>
      <c r="W70" s="218">
        <v>10.72</v>
      </c>
      <c r="X70" s="218">
        <v>50.21</v>
      </c>
      <c r="Y70" s="218">
        <v>0</v>
      </c>
      <c r="Z70" s="218">
        <v>117.77</v>
      </c>
      <c r="AA70" s="218">
        <v>38.17</v>
      </c>
      <c r="AB70" s="218">
        <v>0</v>
      </c>
      <c r="AC70" s="218">
        <v>13.29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-1.56</v>
      </c>
      <c r="AL70" s="218">
        <v>9.34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247.64</v>
      </c>
      <c r="L71" s="218">
        <v>17.36</v>
      </c>
      <c r="M71" s="218">
        <v>53.43</v>
      </c>
      <c r="N71" s="218">
        <v>52.13</v>
      </c>
      <c r="O71" s="218">
        <v>72.709999999999994</v>
      </c>
      <c r="P71" s="218">
        <v>31.02</v>
      </c>
      <c r="Q71" s="218">
        <v>9.0399999999999991</v>
      </c>
      <c r="R71" s="218">
        <v>18.899999999999999</v>
      </c>
      <c r="S71" s="218">
        <v>11.65</v>
      </c>
      <c r="T71" s="218">
        <v>0</v>
      </c>
      <c r="U71" s="218">
        <v>49.87</v>
      </c>
      <c r="V71" s="218">
        <v>7.68</v>
      </c>
      <c r="W71" s="218">
        <v>10.72</v>
      </c>
      <c r="X71" s="218">
        <v>44.47</v>
      </c>
      <c r="Y71" s="218">
        <v>0</v>
      </c>
      <c r="Z71" s="218">
        <v>117.77</v>
      </c>
      <c r="AA71" s="218">
        <v>38.17</v>
      </c>
      <c r="AB71" s="218">
        <v>0</v>
      </c>
      <c r="AC71" s="218">
        <v>13.29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-1.56</v>
      </c>
      <c r="AL71" s="218">
        <v>9.34</v>
      </c>
      <c r="AM71" s="218">
        <v>0</v>
      </c>
      <c r="AN71" s="218">
        <v>0</v>
      </c>
      <c r="AO71" s="218">
        <v>0</v>
      </c>
      <c r="AP71" s="218">
        <v>0</v>
      </c>
      <c r="AQ71" s="218">
        <v>46.5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247.64</v>
      </c>
      <c r="L72" s="218">
        <v>17.36</v>
      </c>
      <c r="M72" s="218">
        <v>53.43</v>
      </c>
      <c r="N72" s="218">
        <v>52.13</v>
      </c>
      <c r="O72" s="218">
        <v>72.709999999999994</v>
      </c>
      <c r="P72" s="218">
        <v>31.02</v>
      </c>
      <c r="Q72" s="218">
        <v>9.0399999999999991</v>
      </c>
      <c r="R72" s="218">
        <v>18.899999999999999</v>
      </c>
      <c r="S72" s="218">
        <v>11.65</v>
      </c>
      <c r="T72" s="218">
        <v>0</v>
      </c>
      <c r="U72" s="218">
        <v>49.87</v>
      </c>
      <c r="V72" s="218">
        <v>7.68</v>
      </c>
      <c r="W72" s="218">
        <v>10.72</v>
      </c>
      <c r="X72" s="218">
        <v>44.47</v>
      </c>
      <c r="Y72" s="218">
        <v>0</v>
      </c>
      <c r="Z72" s="218">
        <v>117.77</v>
      </c>
      <c r="AA72" s="218">
        <v>38.17</v>
      </c>
      <c r="AB72" s="218">
        <v>0</v>
      </c>
      <c r="AC72" s="218">
        <v>13.29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-1.56</v>
      </c>
      <c r="AL72" s="218">
        <v>9.34</v>
      </c>
      <c r="AM72" s="218">
        <v>0</v>
      </c>
      <c r="AN72" s="218">
        <v>0</v>
      </c>
      <c r="AO72" s="218">
        <v>0</v>
      </c>
      <c r="AP72" s="218">
        <v>0</v>
      </c>
      <c r="AQ72" s="218">
        <v>33.32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247.64</v>
      </c>
      <c r="L73" s="218">
        <v>7.59</v>
      </c>
      <c r="M73" s="218">
        <v>53.43</v>
      </c>
      <c r="N73" s="218">
        <v>52.13</v>
      </c>
      <c r="O73" s="218">
        <v>72.709999999999994</v>
      </c>
      <c r="P73" s="218">
        <v>31.02</v>
      </c>
      <c r="Q73" s="218">
        <v>9.15</v>
      </c>
      <c r="R73" s="218">
        <v>18.899999999999999</v>
      </c>
      <c r="S73" s="218">
        <v>11.65</v>
      </c>
      <c r="T73" s="218">
        <v>0</v>
      </c>
      <c r="U73" s="218">
        <v>49.87</v>
      </c>
      <c r="V73" s="218">
        <v>7.68</v>
      </c>
      <c r="W73" s="218">
        <v>10.72</v>
      </c>
      <c r="X73" s="218">
        <v>44.47</v>
      </c>
      <c r="Y73" s="218">
        <v>0</v>
      </c>
      <c r="Z73" s="218">
        <v>117.77</v>
      </c>
      <c r="AA73" s="218">
        <v>38.17</v>
      </c>
      <c r="AB73" s="218">
        <v>0</v>
      </c>
      <c r="AC73" s="218">
        <v>13.29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-1.56</v>
      </c>
      <c r="AL73" s="218">
        <v>9.34</v>
      </c>
      <c r="AM73" s="218">
        <v>0</v>
      </c>
      <c r="AN73" s="218">
        <v>0</v>
      </c>
      <c r="AO73" s="218">
        <v>0</v>
      </c>
      <c r="AP73" s="218">
        <v>0</v>
      </c>
      <c r="AQ73" s="218">
        <v>15.5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247.64</v>
      </c>
      <c r="L74" s="218">
        <v>7.59</v>
      </c>
      <c r="M74" s="218">
        <v>53.43</v>
      </c>
      <c r="N74" s="218">
        <v>52.13</v>
      </c>
      <c r="O74" s="218">
        <v>72.709999999999994</v>
      </c>
      <c r="P74" s="218">
        <v>31.02</v>
      </c>
      <c r="Q74" s="218">
        <v>9.15</v>
      </c>
      <c r="R74" s="218">
        <v>18.899999999999999</v>
      </c>
      <c r="S74" s="218">
        <v>11.65</v>
      </c>
      <c r="T74" s="218">
        <v>0</v>
      </c>
      <c r="U74" s="218">
        <v>49.87</v>
      </c>
      <c r="V74" s="218">
        <v>7.68</v>
      </c>
      <c r="W74" s="218">
        <v>10.72</v>
      </c>
      <c r="X74" s="218">
        <v>44.47</v>
      </c>
      <c r="Y74" s="218">
        <v>0</v>
      </c>
      <c r="Z74" s="218">
        <v>117.77</v>
      </c>
      <c r="AA74" s="218">
        <v>38.17</v>
      </c>
      <c r="AB74" s="218">
        <v>0</v>
      </c>
      <c r="AC74" s="218">
        <v>13.71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-1.56</v>
      </c>
      <c r="AL74" s="218">
        <v>9.34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247.64</v>
      </c>
      <c r="L75" s="218">
        <v>9.6300000000000008</v>
      </c>
      <c r="M75" s="218">
        <v>53.43</v>
      </c>
      <c r="N75" s="218">
        <v>52.13</v>
      </c>
      <c r="O75" s="218">
        <v>72.709999999999994</v>
      </c>
      <c r="P75" s="218">
        <v>31.02</v>
      </c>
      <c r="Q75" s="218">
        <v>9.15</v>
      </c>
      <c r="R75" s="218">
        <v>18.899999999999999</v>
      </c>
      <c r="S75" s="218">
        <v>11.65</v>
      </c>
      <c r="T75" s="218">
        <v>0</v>
      </c>
      <c r="U75" s="218">
        <v>49.87</v>
      </c>
      <c r="V75" s="218">
        <v>7.68</v>
      </c>
      <c r="W75" s="218">
        <v>9.8699999999999992</v>
      </c>
      <c r="X75" s="218">
        <v>34.53</v>
      </c>
      <c r="Y75" s="218">
        <v>0</v>
      </c>
      <c r="Z75" s="218">
        <v>117.77</v>
      </c>
      <c r="AA75" s="218">
        <v>38.17</v>
      </c>
      <c r="AB75" s="218">
        <v>0</v>
      </c>
      <c r="AC75" s="218">
        <v>13.71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-1.56</v>
      </c>
      <c r="AL75" s="218">
        <v>9.34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247.64</v>
      </c>
      <c r="L76" s="218">
        <v>9.6300000000000008</v>
      </c>
      <c r="M76" s="218">
        <v>53.43</v>
      </c>
      <c r="N76" s="218">
        <v>52.13</v>
      </c>
      <c r="O76" s="218">
        <v>72.709999999999994</v>
      </c>
      <c r="P76" s="218">
        <v>31.02</v>
      </c>
      <c r="Q76" s="218">
        <v>9.15</v>
      </c>
      <c r="R76" s="218">
        <v>18.899999999999999</v>
      </c>
      <c r="S76" s="218">
        <v>11.65</v>
      </c>
      <c r="T76" s="218">
        <v>0</v>
      </c>
      <c r="U76" s="218">
        <v>49.87</v>
      </c>
      <c r="V76" s="218">
        <v>7.68</v>
      </c>
      <c r="W76" s="218">
        <v>9.8699999999999992</v>
      </c>
      <c r="X76" s="218">
        <v>34.53</v>
      </c>
      <c r="Y76" s="218">
        <v>0</v>
      </c>
      <c r="Z76" s="218">
        <v>117.77</v>
      </c>
      <c r="AA76" s="218">
        <v>38.17</v>
      </c>
      <c r="AB76" s="218">
        <v>0</v>
      </c>
      <c r="AC76" s="218">
        <v>13.71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-1.56</v>
      </c>
      <c r="AL76" s="218">
        <v>9.34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247.64</v>
      </c>
      <c r="L77" s="218">
        <v>9.6300000000000008</v>
      </c>
      <c r="M77" s="218">
        <v>53.43</v>
      </c>
      <c r="N77" s="218">
        <v>52.13</v>
      </c>
      <c r="O77" s="218">
        <v>72.709999999999994</v>
      </c>
      <c r="P77" s="218">
        <v>31.02</v>
      </c>
      <c r="Q77" s="218">
        <v>6.4</v>
      </c>
      <c r="R77" s="218">
        <v>18.899999999999999</v>
      </c>
      <c r="S77" s="218">
        <v>11.65</v>
      </c>
      <c r="T77" s="218">
        <v>0</v>
      </c>
      <c r="U77" s="218">
        <v>49.87</v>
      </c>
      <c r="V77" s="218">
        <v>7.68</v>
      </c>
      <c r="W77" s="218">
        <v>9.8699999999999992</v>
      </c>
      <c r="X77" s="218">
        <v>43.43</v>
      </c>
      <c r="Y77" s="218">
        <v>0</v>
      </c>
      <c r="Z77" s="218">
        <v>117.77</v>
      </c>
      <c r="AA77" s="218">
        <v>38.17</v>
      </c>
      <c r="AB77" s="218">
        <v>0</v>
      </c>
      <c r="AC77" s="218">
        <v>13.71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-1.56</v>
      </c>
      <c r="AL77" s="218">
        <v>9.34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247.64</v>
      </c>
      <c r="L78" s="218">
        <v>9.6300000000000008</v>
      </c>
      <c r="M78" s="218">
        <v>53.43</v>
      </c>
      <c r="N78" s="218">
        <v>52.13</v>
      </c>
      <c r="O78" s="218">
        <v>72.709999999999994</v>
      </c>
      <c r="P78" s="218">
        <v>31.02</v>
      </c>
      <c r="Q78" s="218">
        <v>6.4</v>
      </c>
      <c r="R78" s="218">
        <v>18.899999999999999</v>
      </c>
      <c r="S78" s="218">
        <v>11.65</v>
      </c>
      <c r="T78" s="218">
        <v>0</v>
      </c>
      <c r="U78" s="218">
        <v>49.87</v>
      </c>
      <c r="V78" s="218">
        <v>7.68</v>
      </c>
      <c r="W78" s="218">
        <v>9.8699999999999992</v>
      </c>
      <c r="X78" s="218">
        <v>43.43</v>
      </c>
      <c r="Y78" s="218">
        <v>0</v>
      </c>
      <c r="Z78" s="218">
        <v>117.77</v>
      </c>
      <c r="AA78" s="218">
        <v>38.17</v>
      </c>
      <c r="AB78" s="218">
        <v>0</v>
      </c>
      <c r="AC78" s="218">
        <v>13.71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-1.56</v>
      </c>
      <c r="AL78" s="218">
        <v>9.34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247.64</v>
      </c>
      <c r="L79" s="218">
        <v>9.6300000000000008</v>
      </c>
      <c r="M79" s="218">
        <v>53.43</v>
      </c>
      <c r="N79" s="218">
        <v>52.13</v>
      </c>
      <c r="O79" s="218">
        <v>72.709999999999994</v>
      </c>
      <c r="P79" s="218">
        <v>31.02</v>
      </c>
      <c r="Q79" s="218">
        <v>6.4</v>
      </c>
      <c r="R79" s="218">
        <v>18.899999999999999</v>
      </c>
      <c r="S79" s="218">
        <v>11.65</v>
      </c>
      <c r="T79" s="218">
        <v>0</v>
      </c>
      <c r="U79" s="218">
        <v>49.87</v>
      </c>
      <c r="V79" s="218">
        <v>7.68</v>
      </c>
      <c r="W79" s="218">
        <v>9.8699999999999992</v>
      </c>
      <c r="X79" s="218">
        <v>43.43</v>
      </c>
      <c r="Y79" s="218">
        <v>0</v>
      </c>
      <c r="Z79" s="218">
        <v>117.77</v>
      </c>
      <c r="AA79" s="218">
        <v>38.17</v>
      </c>
      <c r="AB79" s="218">
        <v>0</v>
      </c>
      <c r="AC79" s="218">
        <v>13.71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-1.56</v>
      </c>
      <c r="AL79" s="218">
        <v>9.34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247.64</v>
      </c>
      <c r="L80" s="218">
        <v>9.6300000000000008</v>
      </c>
      <c r="M80" s="218">
        <v>53.43</v>
      </c>
      <c r="N80" s="218">
        <v>52.13</v>
      </c>
      <c r="O80" s="218">
        <v>72.709999999999994</v>
      </c>
      <c r="P80" s="218">
        <v>31.02</v>
      </c>
      <c r="Q80" s="218">
        <v>6.87</v>
      </c>
      <c r="R80" s="218">
        <v>18.899999999999999</v>
      </c>
      <c r="S80" s="218">
        <v>11.65</v>
      </c>
      <c r="T80" s="218">
        <v>0</v>
      </c>
      <c r="U80" s="218">
        <v>49.87</v>
      </c>
      <c r="V80" s="218">
        <v>7.68</v>
      </c>
      <c r="W80" s="218">
        <v>9.8699999999999992</v>
      </c>
      <c r="X80" s="218">
        <v>43.43</v>
      </c>
      <c r="Y80" s="218">
        <v>0</v>
      </c>
      <c r="Z80" s="218">
        <v>117.77</v>
      </c>
      <c r="AA80" s="218">
        <v>38.17</v>
      </c>
      <c r="AB80" s="218">
        <v>0</v>
      </c>
      <c r="AC80" s="218">
        <v>13.71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-1.56</v>
      </c>
      <c r="AL80" s="218">
        <v>9.34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247.64</v>
      </c>
      <c r="L81" s="218">
        <v>9.6300000000000008</v>
      </c>
      <c r="M81" s="218">
        <v>53.43</v>
      </c>
      <c r="N81" s="218">
        <v>52.13</v>
      </c>
      <c r="O81" s="218">
        <v>72.709999999999994</v>
      </c>
      <c r="P81" s="218">
        <v>31.02</v>
      </c>
      <c r="Q81" s="218">
        <v>7.31</v>
      </c>
      <c r="R81" s="218">
        <v>18.899999999999999</v>
      </c>
      <c r="S81" s="218">
        <v>11.65</v>
      </c>
      <c r="T81" s="218">
        <v>0</v>
      </c>
      <c r="U81" s="218">
        <v>49.87</v>
      </c>
      <c r="V81" s="218">
        <v>7.68</v>
      </c>
      <c r="W81" s="218">
        <v>9.8699999999999992</v>
      </c>
      <c r="X81" s="218">
        <v>43.43</v>
      </c>
      <c r="Y81" s="218">
        <v>0</v>
      </c>
      <c r="Z81" s="218">
        <v>117.77</v>
      </c>
      <c r="AA81" s="218">
        <v>38.17</v>
      </c>
      <c r="AB81" s="218">
        <v>0</v>
      </c>
      <c r="AC81" s="218">
        <v>13.71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-1.56</v>
      </c>
      <c r="AL81" s="218">
        <v>9.34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247.64</v>
      </c>
      <c r="L82" s="218">
        <v>9.6300000000000008</v>
      </c>
      <c r="M82" s="218">
        <v>53.43</v>
      </c>
      <c r="N82" s="218">
        <v>52.13</v>
      </c>
      <c r="O82" s="218">
        <v>72.709999999999994</v>
      </c>
      <c r="P82" s="218">
        <v>31.02</v>
      </c>
      <c r="Q82" s="218">
        <v>7.5</v>
      </c>
      <c r="R82" s="218">
        <v>18.899999999999999</v>
      </c>
      <c r="S82" s="218">
        <v>11.65</v>
      </c>
      <c r="T82" s="218">
        <v>0</v>
      </c>
      <c r="U82" s="218">
        <v>49.87</v>
      </c>
      <c r="V82" s="218">
        <v>7.68</v>
      </c>
      <c r="W82" s="218">
        <v>9.8699999999999992</v>
      </c>
      <c r="X82" s="218">
        <v>43.43</v>
      </c>
      <c r="Y82" s="218">
        <v>0</v>
      </c>
      <c r="Z82" s="218">
        <v>117.77</v>
      </c>
      <c r="AA82" s="218">
        <v>38.17</v>
      </c>
      <c r="AB82" s="218">
        <v>0</v>
      </c>
      <c r="AC82" s="218">
        <v>13.71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-1.56</v>
      </c>
      <c r="AL82" s="218">
        <v>9.34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247.64</v>
      </c>
      <c r="L83" s="218">
        <v>9.6300000000000008</v>
      </c>
      <c r="M83" s="218">
        <v>53.43</v>
      </c>
      <c r="N83" s="218">
        <v>52.13</v>
      </c>
      <c r="O83" s="218">
        <v>72.709999999999994</v>
      </c>
      <c r="P83" s="218">
        <v>31.02</v>
      </c>
      <c r="Q83" s="218">
        <v>7.75</v>
      </c>
      <c r="R83" s="218">
        <v>18.899999999999999</v>
      </c>
      <c r="S83" s="218">
        <v>11.65</v>
      </c>
      <c r="T83" s="218">
        <v>0</v>
      </c>
      <c r="U83" s="218">
        <v>49.87</v>
      </c>
      <c r="V83" s="218">
        <v>7.68</v>
      </c>
      <c r="W83" s="218">
        <v>9.8699999999999992</v>
      </c>
      <c r="X83" s="218">
        <v>43.43</v>
      </c>
      <c r="Y83" s="218">
        <v>0</v>
      </c>
      <c r="Z83" s="218">
        <v>117.77</v>
      </c>
      <c r="AA83" s="218">
        <v>38.17</v>
      </c>
      <c r="AB83" s="218">
        <v>0</v>
      </c>
      <c r="AC83" s="218">
        <v>13.71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-1.56</v>
      </c>
      <c r="AL83" s="218">
        <v>9.34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247.64</v>
      </c>
      <c r="L84" s="218">
        <v>9.6300000000000008</v>
      </c>
      <c r="M84" s="218">
        <v>53.43</v>
      </c>
      <c r="N84" s="218">
        <v>52.13</v>
      </c>
      <c r="O84" s="218">
        <v>72.709999999999994</v>
      </c>
      <c r="P84" s="218">
        <v>31.02</v>
      </c>
      <c r="Q84" s="218">
        <v>8.0500000000000007</v>
      </c>
      <c r="R84" s="218">
        <v>18.899999999999999</v>
      </c>
      <c r="S84" s="218">
        <v>11.65</v>
      </c>
      <c r="T84" s="218">
        <v>0</v>
      </c>
      <c r="U84" s="218">
        <v>49.87</v>
      </c>
      <c r="V84" s="218">
        <v>7.68</v>
      </c>
      <c r="W84" s="218">
        <v>9.8699999999999992</v>
      </c>
      <c r="X84" s="218">
        <v>43.43</v>
      </c>
      <c r="Y84" s="218">
        <v>0</v>
      </c>
      <c r="Z84" s="218">
        <v>117.77</v>
      </c>
      <c r="AA84" s="218">
        <v>38.17</v>
      </c>
      <c r="AB84" s="218">
        <v>0</v>
      </c>
      <c r="AC84" s="218">
        <v>13.71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-1.56</v>
      </c>
      <c r="AL84" s="218">
        <v>9.34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247.64</v>
      </c>
      <c r="L85" s="218">
        <v>9.6300000000000008</v>
      </c>
      <c r="M85" s="218">
        <v>53.43</v>
      </c>
      <c r="N85" s="218">
        <v>52.13</v>
      </c>
      <c r="O85" s="218">
        <v>72.709999999999994</v>
      </c>
      <c r="P85" s="218">
        <v>31.02</v>
      </c>
      <c r="Q85" s="218">
        <v>8.36</v>
      </c>
      <c r="R85" s="218">
        <v>18.899999999999999</v>
      </c>
      <c r="S85" s="218">
        <v>11.65</v>
      </c>
      <c r="T85" s="218">
        <v>0</v>
      </c>
      <c r="U85" s="218">
        <v>49.87</v>
      </c>
      <c r="V85" s="218">
        <v>7.68</v>
      </c>
      <c r="W85" s="218">
        <v>9.8699999999999992</v>
      </c>
      <c r="X85" s="218">
        <v>43.43</v>
      </c>
      <c r="Y85" s="218">
        <v>0</v>
      </c>
      <c r="Z85" s="218">
        <v>117.77</v>
      </c>
      <c r="AA85" s="218">
        <v>38.17</v>
      </c>
      <c r="AB85" s="218">
        <v>0</v>
      </c>
      <c r="AC85" s="218">
        <v>13.71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-1.56</v>
      </c>
      <c r="AL85" s="218">
        <v>9.34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247.64</v>
      </c>
      <c r="L86" s="218">
        <v>9.6300000000000008</v>
      </c>
      <c r="M86" s="218">
        <v>53.43</v>
      </c>
      <c r="N86" s="218">
        <v>52.13</v>
      </c>
      <c r="O86" s="218">
        <v>72.709999999999994</v>
      </c>
      <c r="P86" s="218">
        <v>31.02</v>
      </c>
      <c r="Q86" s="218">
        <v>8.69</v>
      </c>
      <c r="R86" s="218">
        <v>18.899999999999999</v>
      </c>
      <c r="S86" s="218">
        <v>11.65</v>
      </c>
      <c r="T86" s="218">
        <v>0</v>
      </c>
      <c r="U86" s="218">
        <v>49.87</v>
      </c>
      <c r="V86" s="218">
        <v>7.68</v>
      </c>
      <c r="W86" s="218">
        <v>9.8699999999999992</v>
      </c>
      <c r="X86" s="218">
        <v>43.43</v>
      </c>
      <c r="Y86" s="218">
        <v>0</v>
      </c>
      <c r="Z86" s="218">
        <v>117.77</v>
      </c>
      <c r="AA86" s="218">
        <v>38.17</v>
      </c>
      <c r="AB86" s="218">
        <v>0</v>
      </c>
      <c r="AC86" s="218">
        <v>13.71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-1.56</v>
      </c>
      <c r="AL86" s="218">
        <v>9.34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247.64</v>
      </c>
      <c r="L87" s="218">
        <v>8.48</v>
      </c>
      <c r="M87" s="218">
        <v>53.43</v>
      </c>
      <c r="N87" s="218">
        <v>52.13</v>
      </c>
      <c r="O87" s="218">
        <v>72.709999999999994</v>
      </c>
      <c r="P87" s="218">
        <v>31.02</v>
      </c>
      <c r="Q87" s="218">
        <v>6.12</v>
      </c>
      <c r="R87" s="218">
        <v>18.899999999999999</v>
      </c>
      <c r="S87" s="218">
        <v>11.65</v>
      </c>
      <c r="T87" s="218">
        <v>0</v>
      </c>
      <c r="U87" s="218">
        <v>49.87</v>
      </c>
      <c r="V87" s="218">
        <v>7.68</v>
      </c>
      <c r="W87" s="218">
        <v>9.8699999999999992</v>
      </c>
      <c r="X87" s="218">
        <v>43.43</v>
      </c>
      <c r="Y87" s="218">
        <v>0</v>
      </c>
      <c r="Z87" s="218">
        <v>117.77</v>
      </c>
      <c r="AA87" s="218">
        <v>38.17</v>
      </c>
      <c r="AB87" s="218">
        <v>0</v>
      </c>
      <c r="AC87" s="218">
        <v>13.71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-1.56</v>
      </c>
      <c r="AL87" s="218">
        <v>9.34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247.64</v>
      </c>
      <c r="L88" s="218">
        <v>8.48</v>
      </c>
      <c r="M88" s="218">
        <v>53.43</v>
      </c>
      <c r="N88" s="218">
        <v>52.13</v>
      </c>
      <c r="O88" s="218">
        <v>72.709999999999994</v>
      </c>
      <c r="P88" s="218">
        <v>31.02</v>
      </c>
      <c r="Q88" s="218">
        <v>6.34</v>
      </c>
      <c r="R88" s="218">
        <v>18.899999999999999</v>
      </c>
      <c r="S88" s="218">
        <v>11.65</v>
      </c>
      <c r="T88" s="218">
        <v>0</v>
      </c>
      <c r="U88" s="218">
        <v>49.87</v>
      </c>
      <c r="V88" s="218">
        <v>7.68</v>
      </c>
      <c r="W88" s="218">
        <v>9.8699999999999992</v>
      </c>
      <c r="X88" s="218">
        <v>43.43</v>
      </c>
      <c r="Y88" s="218">
        <v>0</v>
      </c>
      <c r="Z88" s="218">
        <v>117.77</v>
      </c>
      <c r="AA88" s="218">
        <v>38.17</v>
      </c>
      <c r="AB88" s="218">
        <v>0</v>
      </c>
      <c r="AC88" s="218">
        <v>13.71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-1.56</v>
      </c>
      <c r="AL88" s="218">
        <v>9.34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247.64</v>
      </c>
      <c r="L89" s="218">
        <v>8.48</v>
      </c>
      <c r="M89" s="218">
        <v>53.43</v>
      </c>
      <c r="N89" s="218">
        <v>52.13</v>
      </c>
      <c r="O89" s="218">
        <v>72.709999999999994</v>
      </c>
      <c r="P89" s="218">
        <v>31.02</v>
      </c>
      <c r="Q89" s="218">
        <v>6.77</v>
      </c>
      <c r="R89" s="218">
        <v>18.899999999999999</v>
      </c>
      <c r="S89" s="218">
        <v>11.65</v>
      </c>
      <c r="T89" s="218">
        <v>0</v>
      </c>
      <c r="U89" s="218">
        <v>49.87</v>
      </c>
      <c r="V89" s="218">
        <v>7.68</v>
      </c>
      <c r="W89" s="218">
        <v>9.8699999999999992</v>
      </c>
      <c r="X89" s="218">
        <v>43.43</v>
      </c>
      <c r="Y89" s="218">
        <v>0</v>
      </c>
      <c r="Z89" s="218">
        <v>117.77</v>
      </c>
      <c r="AA89" s="218">
        <v>38.17</v>
      </c>
      <c r="AB89" s="218">
        <v>0</v>
      </c>
      <c r="AC89" s="218">
        <v>13.71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-1.56</v>
      </c>
      <c r="AL89" s="218">
        <v>9.34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247.64</v>
      </c>
      <c r="L90" s="218">
        <v>8.48</v>
      </c>
      <c r="M90" s="218">
        <v>53.43</v>
      </c>
      <c r="N90" s="218">
        <v>52.13</v>
      </c>
      <c r="O90" s="218">
        <v>72.709999999999994</v>
      </c>
      <c r="P90" s="218">
        <v>31.02</v>
      </c>
      <c r="Q90" s="218">
        <v>6.87</v>
      </c>
      <c r="R90" s="218">
        <v>18.899999999999999</v>
      </c>
      <c r="S90" s="218">
        <v>11.65</v>
      </c>
      <c r="T90" s="218">
        <v>0</v>
      </c>
      <c r="U90" s="218">
        <v>49.87</v>
      </c>
      <c r="V90" s="218">
        <v>7.68</v>
      </c>
      <c r="W90" s="218">
        <v>9.8699999999999992</v>
      </c>
      <c r="X90" s="218">
        <v>43.43</v>
      </c>
      <c r="Y90" s="218">
        <v>0</v>
      </c>
      <c r="Z90" s="218">
        <v>117.77</v>
      </c>
      <c r="AA90" s="218">
        <v>38.17</v>
      </c>
      <c r="AB90" s="218">
        <v>0</v>
      </c>
      <c r="AC90" s="218">
        <v>13.71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-1.56</v>
      </c>
      <c r="AL90" s="218">
        <v>9.34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247.64</v>
      </c>
      <c r="L91" s="218">
        <v>8.58</v>
      </c>
      <c r="M91" s="218">
        <v>53.43</v>
      </c>
      <c r="N91" s="218">
        <v>52.13</v>
      </c>
      <c r="O91" s="218">
        <v>72.709999999999994</v>
      </c>
      <c r="P91" s="218">
        <v>31.02</v>
      </c>
      <c r="Q91" s="218">
        <v>7.33</v>
      </c>
      <c r="R91" s="218">
        <v>18.899999999999999</v>
      </c>
      <c r="S91" s="218">
        <v>11.65</v>
      </c>
      <c r="T91" s="218">
        <v>0</v>
      </c>
      <c r="U91" s="218">
        <v>49.87</v>
      </c>
      <c r="V91" s="218">
        <v>7.68</v>
      </c>
      <c r="W91" s="218">
        <v>9.56</v>
      </c>
      <c r="X91" s="218">
        <v>43.43</v>
      </c>
      <c r="Y91" s="218">
        <v>0</v>
      </c>
      <c r="Z91" s="218">
        <v>117.77</v>
      </c>
      <c r="AA91" s="218">
        <v>38.17</v>
      </c>
      <c r="AB91" s="218">
        <v>0</v>
      </c>
      <c r="AC91" s="218">
        <v>13.71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-1.56</v>
      </c>
      <c r="AL91" s="218">
        <v>9.34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247.64</v>
      </c>
      <c r="L92" s="218">
        <v>8.58</v>
      </c>
      <c r="M92" s="218">
        <v>53.43</v>
      </c>
      <c r="N92" s="218">
        <v>52.13</v>
      </c>
      <c r="O92" s="218">
        <v>72.709999999999994</v>
      </c>
      <c r="P92" s="218">
        <v>31.02</v>
      </c>
      <c r="Q92" s="218">
        <v>7.84</v>
      </c>
      <c r="R92" s="218">
        <v>18.899999999999999</v>
      </c>
      <c r="S92" s="218">
        <v>11.65</v>
      </c>
      <c r="T92" s="218">
        <v>0</v>
      </c>
      <c r="U92" s="218">
        <v>49.87</v>
      </c>
      <c r="V92" s="218">
        <v>7.68</v>
      </c>
      <c r="W92" s="218">
        <v>9.56</v>
      </c>
      <c r="X92" s="218">
        <v>43.43</v>
      </c>
      <c r="Y92" s="218">
        <v>0</v>
      </c>
      <c r="Z92" s="218">
        <v>117.77</v>
      </c>
      <c r="AA92" s="218">
        <v>38.17</v>
      </c>
      <c r="AB92" s="218">
        <v>0</v>
      </c>
      <c r="AC92" s="218">
        <v>13.71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-1.56</v>
      </c>
      <c r="AL92" s="218">
        <v>9.34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247.64</v>
      </c>
      <c r="L93" s="218">
        <v>8.48</v>
      </c>
      <c r="M93" s="218">
        <v>53.43</v>
      </c>
      <c r="N93" s="218">
        <v>52.13</v>
      </c>
      <c r="O93" s="218">
        <v>72.709999999999994</v>
      </c>
      <c r="P93" s="218">
        <v>31.02</v>
      </c>
      <c r="Q93" s="218">
        <v>8.2100000000000009</v>
      </c>
      <c r="R93" s="218">
        <v>18.899999999999999</v>
      </c>
      <c r="S93" s="218">
        <v>11.65</v>
      </c>
      <c r="T93" s="218">
        <v>0</v>
      </c>
      <c r="U93" s="218">
        <v>49.87</v>
      </c>
      <c r="V93" s="218">
        <v>7.68</v>
      </c>
      <c r="W93" s="218">
        <v>9.56</v>
      </c>
      <c r="X93" s="218">
        <v>43.43</v>
      </c>
      <c r="Y93" s="218">
        <v>0</v>
      </c>
      <c r="Z93" s="218">
        <v>117.77</v>
      </c>
      <c r="AA93" s="218">
        <v>38.17</v>
      </c>
      <c r="AB93" s="218">
        <v>0</v>
      </c>
      <c r="AC93" s="218">
        <v>13.71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-1.56</v>
      </c>
      <c r="AL93" s="218">
        <v>9.34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247.64</v>
      </c>
      <c r="L94" s="218">
        <v>8.48</v>
      </c>
      <c r="M94" s="218">
        <v>53.43</v>
      </c>
      <c r="N94" s="218">
        <v>52.13</v>
      </c>
      <c r="O94" s="218">
        <v>72.709999999999994</v>
      </c>
      <c r="P94" s="218">
        <v>31.02</v>
      </c>
      <c r="Q94" s="218">
        <v>8.6199999999999992</v>
      </c>
      <c r="R94" s="218">
        <v>18.899999999999999</v>
      </c>
      <c r="S94" s="218">
        <v>11.65</v>
      </c>
      <c r="T94" s="218">
        <v>0</v>
      </c>
      <c r="U94" s="218">
        <v>49.87</v>
      </c>
      <c r="V94" s="218">
        <v>7.68</v>
      </c>
      <c r="W94" s="218">
        <v>9.56</v>
      </c>
      <c r="X94" s="218">
        <v>43.43</v>
      </c>
      <c r="Y94" s="218">
        <v>0</v>
      </c>
      <c r="Z94" s="218">
        <v>117.77</v>
      </c>
      <c r="AA94" s="218">
        <v>38.17</v>
      </c>
      <c r="AB94" s="218">
        <v>0</v>
      </c>
      <c r="AC94" s="218">
        <v>13.71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-1.56</v>
      </c>
      <c r="AL94" s="218">
        <v>9.34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247.64</v>
      </c>
      <c r="L95" s="218">
        <v>8.48</v>
      </c>
      <c r="M95" s="218">
        <v>53.43</v>
      </c>
      <c r="N95" s="218">
        <v>52.13</v>
      </c>
      <c r="O95" s="218">
        <v>72.709999999999994</v>
      </c>
      <c r="P95" s="218">
        <v>31.02</v>
      </c>
      <c r="Q95" s="218">
        <v>8.74</v>
      </c>
      <c r="R95" s="218">
        <v>18.899999999999999</v>
      </c>
      <c r="S95" s="218">
        <v>11.65</v>
      </c>
      <c r="T95" s="218">
        <v>0</v>
      </c>
      <c r="U95" s="218">
        <v>49.87</v>
      </c>
      <c r="V95" s="218">
        <v>7.68</v>
      </c>
      <c r="W95" s="218">
        <v>9.56</v>
      </c>
      <c r="X95" s="218">
        <v>43.43</v>
      </c>
      <c r="Y95" s="218">
        <v>0</v>
      </c>
      <c r="Z95" s="218">
        <v>117.77</v>
      </c>
      <c r="AA95" s="218">
        <v>38.17</v>
      </c>
      <c r="AB95" s="218">
        <v>0</v>
      </c>
      <c r="AC95" s="218">
        <v>13.71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-1.56</v>
      </c>
      <c r="AL95" s="218">
        <v>9.34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247.64</v>
      </c>
      <c r="L96" s="218">
        <v>8.48</v>
      </c>
      <c r="M96" s="218">
        <v>53.43</v>
      </c>
      <c r="N96" s="218">
        <v>52.13</v>
      </c>
      <c r="O96" s="218">
        <v>72.709999999999994</v>
      </c>
      <c r="P96" s="218">
        <v>31.02</v>
      </c>
      <c r="Q96" s="218">
        <v>9.1300000000000008</v>
      </c>
      <c r="R96" s="218">
        <v>18.899999999999999</v>
      </c>
      <c r="S96" s="218">
        <v>11.65</v>
      </c>
      <c r="T96" s="218">
        <v>0</v>
      </c>
      <c r="U96" s="218">
        <v>49.87</v>
      </c>
      <c r="V96" s="218">
        <v>7.68</v>
      </c>
      <c r="W96" s="218">
        <v>9.56</v>
      </c>
      <c r="X96" s="218">
        <v>43.43</v>
      </c>
      <c r="Y96" s="218">
        <v>0</v>
      </c>
      <c r="Z96" s="218">
        <v>117.77</v>
      </c>
      <c r="AA96" s="218">
        <v>38.17</v>
      </c>
      <c r="AB96" s="218">
        <v>0</v>
      </c>
      <c r="AC96" s="218">
        <v>13.71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-1.56</v>
      </c>
      <c r="AL96" s="218">
        <v>9.34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247.64</v>
      </c>
      <c r="L97" s="218">
        <v>8.48</v>
      </c>
      <c r="M97" s="218">
        <v>53.43</v>
      </c>
      <c r="N97" s="218">
        <v>52.13</v>
      </c>
      <c r="O97" s="218">
        <v>72.709999999999994</v>
      </c>
      <c r="P97" s="218">
        <v>31.02</v>
      </c>
      <c r="Q97" s="218">
        <v>7.49</v>
      </c>
      <c r="R97" s="218">
        <v>18.899999999999999</v>
      </c>
      <c r="S97" s="218">
        <v>11.65</v>
      </c>
      <c r="T97" s="218">
        <v>0</v>
      </c>
      <c r="U97" s="218">
        <v>49.87</v>
      </c>
      <c r="V97" s="218">
        <v>7.68</v>
      </c>
      <c r="W97" s="218">
        <v>10.38</v>
      </c>
      <c r="X97" s="218">
        <v>43.43</v>
      </c>
      <c r="Y97" s="218">
        <v>0</v>
      </c>
      <c r="Z97" s="218">
        <v>117.77</v>
      </c>
      <c r="AA97" s="218">
        <v>38.17</v>
      </c>
      <c r="AB97" s="218">
        <v>0</v>
      </c>
      <c r="AC97" s="218">
        <v>13.71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24.9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247.64</v>
      </c>
      <c r="L98" s="218">
        <v>8.48</v>
      </c>
      <c r="M98" s="218">
        <v>53.43</v>
      </c>
      <c r="N98" s="218">
        <v>52.13</v>
      </c>
      <c r="O98" s="218">
        <v>72.709999999999994</v>
      </c>
      <c r="P98" s="218">
        <v>31.02</v>
      </c>
      <c r="Q98" s="218">
        <v>7.49</v>
      </c>
      <c r="R98" s="218">
        <v>18.899999999999999</v>
      </c>
      <c r="S98" s="218">
        <v>11.65</v>
      </c>
      <c r="T98" s="218">
        <v>0</v>
      </c>
      <c r="U98" s="218">
        <v>49.87</v>
      </c>
      <c r="V98" s="218">
        <v>7.68</v>
      </c>
      <c r="W98" s="218">
        <v>10.72</v>
      </c>
      <c r="X98" s="218">
        <v>43.43</v>
      </c>
      <c r="Y98" s="218">
        <v>0</v>
      </c>
      <c r="Z98" s="218">
        <v>117.77</v>
      </c>
      <c r="AA98" s="218">
        <v>38.17</v>
      </c>
      <c r="AB98" s="218">
        <v>0</v>
      </c>
      <c r="AC98" s="218">
        <v>13.71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37.36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4.6584374999999936</v>
      </c>
      <c r="L99">
        <f t="shared" si="0"/>
        <v>0.20482999999999996</v>
      </c>
      <c r="M99">
        <f t="shared" si="0"/>
        <v>1.3972800000000021</v>
      </c>
      <c r="N99">
        <f t="shared" si="0"/>
        <v>1.251120000000002</v>
      </c>
      <c r="O99">
        <f t="shared" si="0"/>
        <v>1.7450400000000006</v>
      </c>
      <c r="P99">
        <f t="shared" si="0"/>
        <v>0.74480499999999961</v>
      </c>
      <c r="Q99">
        <f t="shared" si="0"/>
        <v>0.12408000000000002</v>
      </c>
      <c r="R99">
        <f t="shared" si="0"/>
        <v>0.35415500000000055</v>
      </c>
      <c r="S99">
        <f t="shared" si="0"/>
        <v>0.19055999999999973</v>
      </c>
      <c r="T99">
        <f t="shared" si="0"/>
        <v>0</v>
      </c>
      <c r="U99">
        <f t="shared" si="0"/>
        <v>1.1968799999999982</v>
      </c>
      <c r="V99">
        <f t="shared" si="0"/>
        <v>0.1660699999999998</v>
      </c>
      <c r="W99">
        <f t="shared" si="0"/>
        <v>0.25056000000000012</v>
      </c>
      <c r="X99">
        <f t="shared" si="0"/>
        <v>1.0974874999999995</v>
      </c>
      <c r="Y99">
        <f t="shared" si="0"/>
        <v>0</v>
      </c>
      <c r="Z99">
        <f t="shared" si="0"/>
        <v>2.7595750000000048</v>
      </c>
      <c r="AA99">
        <f t="shared" si="0"/>
        <v>0.70260000000000089</v>
      </c>
      <c r="AB99">
        <f t="shared" si="0"/>
        <v>0</v>
      </c>
      <c r="AC99">
        <f t="shared" si="0"/>
        <v>0.33575749999999999</v>
      </c>
      <c r="AD99">
        <f t="shared" si="0"/>
        <v>5.5337499999999984E-2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-5.5500000000000861E-4</v>
      </c>
      <c r="AL99">
        <f t="shared" si="0"/>
        <v>9.8069999999999921E-2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0.50971250000000001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79.3</v>
      </c>
      <c r="L3" s="218">
        <v>23.29</v>
      </c>
      <c r="M3" s="218">
        <v>0</v>
      </c>
      <c r="N3" s="218">
        <v>28.49</v>
      </c>
      <c r="O3" s="218">
        <v>47.81</v>
      </c>
      <c r="P3" s="218">
        <v>65.08</v>
      </c>
      <c r="Q3" s="218">
        <v>2.64</v>
      </c>
      <c r="R3" s="218">
        <v>10.19</v>
      </c>
      <c r="S3" s="218">
        <v>6.37</v>
      </c>
      <c r="T3" s="218">
        <v>0</v>
      </c>
      <c r="U3" s="218">
        <v>234.79</v>
      </c>
      <c r="V3" s="218">
        <v>4.4400000000000004</v>
      </c>
      <c r="W3" s="218">
        <v>5.68</v>
      </c>
      <c r="X3" s="218">
        <v>24.07</v>
      </c>
      <c r="Y3" s="218">
        <v>0</v>
      </c>
      <c r="Z3" s="218">
        <v>68.099999999999994</v>
      </c>
      <c r="AA3" s="218">
        <v>22.07</v>
      </c>
      <c r="AB3" s="218">
        <v>0</v>
      </c>
      <c r="AC3" s="218">
        <v>8.41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79.3</v>
      </c>
      <c r="L4" s="218">
        <v>23.29</v>
      </c>
      <c r="M4" s="218">
        <v>0</v>
      </c>
      <c r="N4" s="218">
        <v>28.49</v>
      </c>
      <c r="O4" s="218">
        <v>47.81</v>
      </c>
      <c r="P4" s="218">
        <v>65.08</v>
      </c>
      <c r="Q4" s="218">
        <v>2.64</v>
      </c>
      <c r="R4" s="218">
        <v>10.19</v>
      </c>
      <c r="S4" s="218">
        <v>6.37</v>
      </c>
      <c r="T4" s="218">
        <v>0</v>
      </c>
      <c r="U4" s="218">
        <v>234.79</v>
      </c>
      <c r="V4" s="218">
        <v>4.4400000000000004</v>
      </c>
      <c r="W4" s="218">
        <v>5.68</v>
      </c>
      <c r="X4" s="218">
        <v>24.07</v>
      </c>
      <c r="Y4" s="218">
        <v>0</v>
      </c>
      <c r="Z4" s="218">
        <v>68.099999999999994</v>
      </c>
      <c r="AA4" s="218">
        <v>22.07</v>
      </c>
      <c r="AB4" s="218">
        <v>0</v>
      </c>
      <c r="AC4" s="218">
        <v>8.41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79.3</v>
      </c>
      <c r="L5" s="218">
        <v>23.29</v>
      </c>
      <c r="M5" s="218">
        <v>0</v>
      </c>
      <c r="N5" s="218">
        <v>28.49</v>
      </c>
      <c r="O5" s="218">
        <v>47.81</v>
      </c>
      <c r="P5" s="218">
        <v>65.08</v>
      </c>
      <c r="Q5" s="218">
        <v>2.64</v>
      </c>
      <c r="R5" s="218">
        <v>10.19</v>
      </c>
      <c r="S5" s="218">
        <v>6.37</v>
      </c>
      <c r="T5" s="218">
        <v>0</v>
      </c>
      <c r="U5" s="218">
        <v>234.79</v>
      </c>
      <c r="V5" s="218">
        <v>4.4400000000000004</v>
      </c>
      <c r="W5" s="218">
        <v>5.68</v>
      </c>
      <c r="X5" s="218">
        <v>24.07</v>
      </c>
      <c r="Y5" s="218">
        <v>0</v>
      </c>
      <c r="Z5" s="218">
        <v>68.099999999999994</v>
      </c>
      <c r="AA5" s="218">
        <v>22.07</v>
      </c>
      <c r="AB5" s="218">
        <v>0</v>
      </c>
      <c r="AC5" s="218">
        <v>8.41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79.3</v>
      </c>
      <c r="L6" s="218">
        <v>23.29</v>
      </c>
      <c r="M6" s="218">
        <v>0</v>
      </c>
      <c r="N6" s="218">
        <v>28.49</v>
      </c>
      <c r="O6" s="218">
        <v>47.81</v>
      </c>
      <c r="P6" s="218">
        <v>65.08</v>
      </c>
      <c r="Q6" s="218">
        <v>2.64</v>
      </c>
      <c r="R6" s="218">
        <v>10.19</v>
      </c>
      <c r="S6" s="218">
        <v>6.37</v>
      </c>
      <c r="T6" s="218">
        <v>0</v>
      </c>
      <c r="U6" s="218">
        <v>234.79</v>
      </c>
      <c r="V6" s="218">
        <v>4.4400000000000004</v>
      </c>
      <c r="W6" s="218">
        <v>5.68</v>
      </c>
      <c r="X6" s="218">
        <v>24.07</v>
      </c>
      <c r="Y6" s="218">
        <v>0</v>
      </c>
      <c r="Z6" s="218">
        <v>68.099999999999994</v>
      </c>
      <c r="AA6" s="218">
        <v>22.07</v>
      </c>
      <c r="AB6" s="218">
        <v>0</v>
      </c>
      <c r="AC6" s="218">
        <v>8.41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79.3</v>
      </c>
      <c r="L7" s="218">
        <v>23.29</v>
      </c>
      <c r="M7" s="218">
        <v>0</v>
      </c>
      <c r="N7" s="218">
        <v>28.49</v>
      </c>
      <c r="O7" s="218">
        <v>47.81</v>
      </c>
      <c r="P7" s="218">
        <v>65.08</v>
      </c>
      <c r="Q7" s="218">
        <v>2.64</v>
      </c>
      <c r="R7" s="218">
        <v>10.19</v>
      </c>
      <c r="S7" s="218">
        <v>6.37</v>
      </c>
      <c r="T7" s="218">
        <v>0</v>
      </c>
      <c r="U7" s="218">
        <v>234.79</v>
      </c>
      <c r="V7" s="218">
        <v>4.4400000000000004</v>
      </c>
      <c r="W7" s="218">
        <v>5.68</v>
      </c>
      <c r="X7" s="218">
        <v>24.07</v>
      </c>
      <c r="Y7" s="218">
        <v>0</v>
      </c>
      <c r="Z7" s="218">
        <v>68.099999999999994</v>
      </c>
      <c r="AA7" s="218">
        <v>22.07</v>
      </c>
      <c r="AB7" s="218">
        <v>0</v>
      </c>
      <c r="AC7" s="218">
        <v>8.41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79.3</v>
      </c>
      <c r="L8" s="218">
        <v>23.29</v>
      </c>
      <c r="M8" s="218">
        <v>0</v>
      </c>
      <c r="N8" s="218">
        <v>28.49</v>
      </c>
      <c r="O8" s="218">
        <v>47.81</v>
      </c>
      <c r="P8" s="218">
        <v>65.08</v>
      </c>
      <c r="Q8" s="218">
        <v>2.64</v>
      </c>
      <c r="R8" s="218">
        <v>10.19</v>
      </c>
      <c r="S8" s="218">
        <v>6.37</v>
      </c>
      <c r="T8" s="218">
        <v>0</v>
      </c>
      <c r="U8" s="218">
        <v>234.79</v>
      </c>
      <c r="V8" s="218">
        <v>4.4400000000000004</v>
      </c>
      <c r="W8" s="218">
        <v>5.68</v>
      </c>
      <c r="X8" s="218">
        <v>24.07</v>
      </c>
      <c r="Y8" s="218">
        <v>0</v>
      </c>
      <c r="Z8" s="218">
        <v>68.099999999999994</v>
      </c>
      <c r="AA8" s="218">
        <v>22.07</v>
      </c>
      <c r="AB8" s="218">
        <v>0</v>
      </c>
      <c r="AC8" s="218">
        <v>8.41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79.3</v>
      </c>
      <c r="L9" s="218">
        <v>23.29</v>
      </c>
      <c r="M9" s="218">
        <v>0</v>
      </c>
      <c r="N9" s="218">
        <v>28.49</v>
      </c>
      <c r="O9" s="218">
        <v>47.81</v>
      </c>
      <c r="P9" s="218">
        <v>65.08</v>
      </c>
      <c r="Q9" s="218">
        <v>2.64</v>
      </c>
      <c r="R9" s="218">
        <v>10.19</v>
      </c>
      <c r="S9" s="218">
        <v>6.37</v>
      </c>
      <c r="T9" s="218">
        <v>0</v>
      </c>
      <c r="U9" s="218">
        <v>234.79</v>
      </c>
      <c r="V9" s="218">
        <v>4.4400000000000004</v>
      </c>
      <c r="W9" s="218">
        <v>5.68</v>
      </c>
      <c r="X9" s="218">
        <v>24.07</v>
      </c>
      <c r="Y9" s="218">
        <v>0</v>
      </c>
      <c r="Z9" s="218">
        <v>68.099999999999994</v>
      </c>
      <c r="AA9" s="218">
        <v>22.07</v>
      </c>
      <c r="AB9" s="218">
        <v>0</v>
      </c>
      <c r="AC9" s="218">
        <v>8.41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79.3</v>
      </c>
      <c r="L10" s="218">
        <v>23.29</v>
      </c>
      <c r="M10" s="218">
        <v>0</v>
      </c>
      <c r="N10" s="218">
        <v>28.49</v>
      </c>
      <c r="O10" s="218">
        <v>47.81</v>
      </c>
      <c r="P10" s="218">
        <v>65.08</v>
      </c>
      <c r="Q10" s="218">
        <v>2.64</v>
      </c>
      <c r="R10" s="218">
        <v>10.19</v>
      </c>
      <c r="S10" s="218">
        <v>6.37</v>
      </c>
      <c r="T10" s="218">
        <v>0</v>
      </c>
      <c r="U10" s="218">
        <v>234.79</v>
      </c>
      <c r="V10" s="218">
        <v>4.4400000000000004</v>
      </c>
      <c r="W10" s="218">
        <v>5.68</v>
      </c>
      <c r="X10" s="218">
        <v>24.07</v>
      </c>
      <c r="Y10" s="218">
        <v>0</v>
      </c>
      <c r="Z10" s="218">
        <v>68.099999999999994</v>
      </c>
      <c r="AA10" s="218">
        <v>22.07</v>
      </c>
      <c r="AB10" s="218">
        <v>0</v>
      </c>
      <c r="AC10" s="218">
        <v>8.41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79.3</v>
      </c>
      <c r="L11" s="218">
        <v>23.58</v>
      </c>
      <c r="M11" s="218">
        <v>0</v>
      </c>
      <c r="N11" s="218">
        <v>28.49</v>
      </c>
      <c r="O11" s="218">
        <v>47.81</v>
      </c>
      <c r="P11" s="218">
        <v>65.08</v>
      </c>
      <c r="Q11" s="218">
        <v>2.76</v>
      </c>
      <c r="R11" s="218">
        <v>10.19</v>
      </c>
      <c r="S11" s="218">
        <v>6.37</v>
      </c>
      <c r="T11" s="218">
        <v>0</v>
      </c>
      <c r="U11" s="218">
        <v>234.79</v>
      </c>
      <c r="V11" s="218">
        <v>4.4400000000000004</v>
      </c>
      <c r="W11" s="218">
        <v>5.68</v>
      </c>
      <c r="X11" s="218">
        <v>24.07</v>
      </c>
      <c r="Y11" s="218">
        <v>0</v>
      </c>
      <c r="Z11" s="218">
        <v>68.099999999999994</v>
      </c>
      <c r="AA11" s="218">
        <v>22.07</v>
      </c>
      <c r="AB11" s="218">
        <v>0</v>
      </c>
      <c r="AC11" s="218">
        <v>8.41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79.3</v>
      </c>
      <c r="L12" s="218">
        <v>23.58</v>
      </c>
      <c r="M12" s="218">
        <v>0</v>
      </c>
      <c r="N12" s="218">
        <v>28.49</v>
      </c>
      <c r="O12" s="218">
        <v>47.81</v>
      </c>
      <c r="P12" s="218">
        <v>65.08</v>
      </c>
      <c r="Q12" s="218">
        <v>2.76</v>
      </c>
      <c r="R12" s="218">
        <v>10.19</v>
      </c>
      <c r="S12" s="218">
        <v>6.37</v>
      </c>
      <c r="T12" s="218">
        <v>0</v>
      </c>
      <c r="U12" s="218">
        <v>234.79</v>
      </c>
      <c r="V12" s="218">
        <v>4.4400000000000004</v>
      </c>
      <c r="W12" s="218">
        <v>5.68</v>
      </c>
      <c r="X12" s="218">
        <v>24.07</v>
      </c>
      <c r="Y12" s="218">
        <v>0</v>
      </c>
      <c r="Z12" s="218">
        <v>68.099999999999994</v>
      </c>
      <c r="AA12" s="218">
        <v>22.07</v>
      </c>
      <c r="AB12" s="218">
        <v>0</v>
      </c>
      <c r="AC12" s="218">
        <v>8.41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79.3</v>
      </c>
      <c r="L13" s="218">
        <v>21.92</v>
      </c>
      <c r="M13" s="218">
        <v>0</v>
      </c>
      <c r="N13" s="218">
        <v>28.49</v>
      </c>
      <c r="O13" s="218">
        <v>47.81</v>
      </c>
      <c r="P13" s="218">
        <v>64.819999999999993</v>
      </c>
      <c r="Q13" s="218">
        <v>2.76</v>
      </c>
      <c r="R13" s="218">
        <v>10.19</v>
      </c>
      <c r="S13" s="218">
        <v>6.37</v>
      </c>
      <c r="T13" s="218">
        <v>0</v>
      </c>
      <c r="U13" s="218">
        <v>234.79</v>
      </c>
      <c r="V13" s="218">
        <v>4.4400000000000004</v>
      </c>
      <c r="W13" s="218">
        <v>5.68</v>
      </c>
      <c r="X13" s="218">
        <v>24.07</v>
      </c>
      <c r="Y13" s="218">
        <v>0</v>
      </c>
      <c r="Z13" s="218">
        <v>68.099999999999994</v>
      </c>
      <c r="AA13" s="218">
        <v>22.07</v>
      </c>
      <c r="AB13" s="218">
        <v>0</v>
      </c>
      <c r="AC13" s="218">
        <v>8.41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79.3</v>
      </c>
      <c r="L14" s="218">
        <v>21.92</v>
      </c>
      <c r="M14" s="218">
        <v>0</v>
      </c>
      <c r="N14" s="218">
        <v>28.49</v>
      </c>
      <c r="O14" s="218">
        <v>47.81</v>
      </c>
      <c r="P14" s="218">
        <v>64.819999999999993</v>
      </c>
      <c r="Q14" s="218">
        <v>2.76</v>
      </c>
      <c r="R14" s="218">
        <v>10.19</v>
      </c>
      <c r="S14" s="218">
        <v>6.37</v>
      </c>
      <c r="T14" s="218">
        <v>0</v>
      </c>
      <c r="U14" s="218">
        <v>234.79</v>
      </c>
      <c r="V14" s="218">
        <v>4.4400000000000004</v>
      </c>
      <c r="W14" s="218">
        <v>5.68</v>
      </c>
      <c r="X14" s="218">
        <v>24.07</v>
      </c>
      <c r="Y14" s="218">
        <v>0</v>
      </c>
      <c r="Z14" s="218">
        <v>68.099999999999994</v>
      </c>
      <c r="AA14" s="218">
        <v>22.07</v>
      </c>
      <c r="AB14" s="218">
        <v>0</v>
      </c>
      <c r="AC14" s="218">
        <v>8.41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79.3</v>
      </c>
      <c r="L15" s="218">
        <v>21.92</v>
      </c>
      <c r="M15" s="218">
        <v>0</v>
      </c>
      <c r="N15" s="218">
        <v>28.49</v>
      </c>
      <c r="O15" s="218">
        <v>47.81</v>
      </c>
      <c r="P15" s="218">
        <v>64.819999999999993</v>
      </c>
      <c r="Q15" s="218">
        <v>2.76</v>
      </c>
      <c r="R15" s="218">
        <v>10.19</v>
      </c>
      <c r="S15" s="218">
        <v>6.37</v>
      </c>
      <c r="T15" s="218">
        <v>0</v>
      </c>
      <c r="U15" s="218">
        <v>234.79</v>
      </c>
      <c r="V15" s="218">
        <v>4.4400000000000004</v>
      </c>
      <c r="W15" s="218">
        <v>5.68</v>
      </c>
      <c r="X15" s="218">
        <v>24.07</v>
      </c>
      <c r="Y15" s="218">
        <v>0</v>
      </c>
      <c r="Z15" s="218">
        <v>68.099999999999994</v>
      </c>
      <c r="AA15" s="218">
        <v>22.07</v>
      </c>
      <c r="AB15" s="218">
        <v>0</v>
      </c>
      <c r="AC15" s="218">
        <v>8.41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79.3</v>
      </c>
      <c r="L16" s="218">
        <v>21.92</v>
      </c>
      <c r="M16" s="218">
        <v>0</v>
      </c>
      <c r="N16" s="218">
        <v>28.49</v>
      </c>
      <c r="O16" s="218">
        <v>47.81</v>
      </c>
      <c r="P16" s="218">
        <v>64.819999999999993</v>
      </c>
      <c r="Q16" s="218">
        <v>2.76</v>
      </c>
      <c r="R16" s="218">
        <v>10.19</v>
      </c>
      <c r="S16" s="218">
        <v>6.37</v>
      </c>
      <c r="T16" s="218">
        <v>0</v>
      </c>
      <c r="U16" s="218">
        <v>234.79</v>
      </c>
      <c r="V16" s="218">
        <v>4.4400000000000004</v>
      </c>
      <c r="W16" s="218">
        <v>5.68</v>
      </c>
      <c r="X16" s="218">
        <v>24.07</v>
      </c>
      <c r="Y16" s="218">
        <v>0</v>
      </c>
      <c r="Z16" s="218">
        <v>68.099999999999994</v>
      </c>
      <c r="AA16" s="218">
        <v>22.07</v>
      </c>
      <c r="AB16" s="218">
        <v>0</v>
      </c>
      <c r="AC16" s="218">
        <v>8.41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62.63</v>
      </c>
      <c r="L17" s="218">
        <v>22.87</v>
      </c>
      <c r="M17" s="218">
        <v>0</v>
      </c>
      <c r="N17" s="218">
        <v>28.49</v>
      </c>
      <c r="O17" s="218">
        <v>47.81</v>
      </c>
      <c r="P17" s="218">
        <v>64.819999999999993</v>
      </c>
      <c r="Q17" s="218">
        <v>5.28</v>
      </c>
      <c r="R17" s="218">
        <v>10.19</v>
      </c>
      <c r="S17" s="218">
        <v>6.37</v>
      </c>
      <c r="T17" s="218">
        <v>0</v>
      </c>
      <c r="U17" s="218">
        <v>234.79</v>
      </c>
      <c r="V17" s="218">
        <v>4.4400000000000004</v>
      </c>
      <c r="W17" s="218">
        <v>5.68</v>
      </c>
      <c r="X17" s="218">
        <v>24.07</v>
      </c>
      <c r="Y17" s="218">
        <v>0</v>
      </c>
      <c r="Z17" s="218">
        <v>68.099999999999994</v>
      </c>
      <c r="AA17" s="218">
        <v>22.07</v>
      </c>
      <c r="AB17" s="218">
        <v>0</v>
      </c>
      <c r="AC17" s="218">
        <v>8.41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62.63</v>
      </c>
      <c r="L18" s="218">
        <v>26</v>
      </c>
      <c r="M18" s="218">
        <v>0</v>
      </c>
      <c r="N18" s="218">
        <v>28.49</v>
      </c>
      <c r="O18" s="218">
        <v>47.81</v>
      </c>
      <c r="P18" s="218">
        <v>64.819999999999993</v>
      </c>
      <c r="Q18" s="218">
        <v>5.28</v>
      </c>
      <c r="R18" s="218">
        <v>10.19</v>
      </c>
      <c r="S18" s="218">
        <v>6.37</v>
      </c>
      <c r="T18" s="218">
        <v>0</v>
      </c>
      <c r="U18" s="218">
        <v>234.79</v>
      </c>
      <c r="V18" s="218">
        <v>4.4400000000000004</v>
      </c>
      <c r="W18" s="218">
        <v>5.68</v>
      </c>
      <c r="X18" s="218">
        <v>24.07</v>
      </c>
      <c r="Y18" s="218">
        <v>0</v>
      </c>
      <c r="Z18" s="218">
        <v>68.099999999999994</v>
      </c>
      <c r="AA18" s="218">
        <v>22.07</v>
      </c>
      <c r="AB18" s="218">
        <v>0</v>
      </c>
      <c r="AC18" s="218">
        <v>8.41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75.28</v>
      </c>
      <c r="L19" s="218">
        <v>25.05</v>
      </c>
      <c r="M19" s="218">
        <v>0</v>
      </c>
      <c r="N19" s="218">
        <v>28.49</v>
      </c>
      <c r="O19" s="218">
        <v>47.81</v>
      </c>
      <c r="P19" s="218">
        <v>64.819999999999993</v>
      </c>
      <c r="Q19" s="218">
        <v>5.28</v>
      </c>
      <c r="R19" s="218">
        <v>10.19</v>
      </c>
      <c r="S19" s="218">
        <v>6.37</v>
      </c>
      <c r="T19" s="218">
        <v>0</v>
      </c>
      <c r="U19" s="218">
        <v>234.79</v>
      </c>
      <c r="V19" s="218">
        <v>4.4400000000000004</v>
      </c>
      <c r="W19" s="218">
        <v>5.68</v>
      </c>
      <c r="X19" s="218">
        <v>24.07</v>
      </c>
      <c r="Y19" s="218">
        <v>0</v>
      </c>
      <c r="Z19" s="218">
        <v>68.099999999999994</v>
      </c>
      <c r="AA19" s="218">
        <v>22.07</v>
      </c>
      <c r="AB19" s="218">
        <v>0</v>
      </c>
      <c r="AC19" s="218">
        <v>8.41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75.28</v>
      </c>
      <c r="L20" s="218">
        <v>25.05</v>
      </c>
      <c r="M20" s="218">
        <v>0</v>
      </c>
      <c r="N20" s="218">
        <v>28.49</v>
      </c>
      <c r="O20" s="218">
        <v>47.81</v>
      </c>
      <c r="P20" s="218">
        <v>64.819999999999993</v>
      </c>
      <c r="Q20" s="218">
        <v>5.28</v>
      </c>
      <c r="R20" s="218">
        <v>10.19</v>
      </c>
      <c r="S20" s="218">
        <v>6.37</v>
      </c>
      <c r="T20" s="218">
        <v>0</v>
      </c>
      <c r="U20" s="218">
        <v>234.79</v>
      </c>
      <c r="V20" s="218">
        <v>4.4400000000000004</v>
      </c>
      <c r="W20" s="218">
        <v>5.68</v>
      </c>
      <c r="X20" s="218">
        <v>24.07</v>
      </c>
      <c r="Y20" s="218">
        <v>0</v>
      </c>
      <c r="Z20" s="218">
        <v>68.099999999999994</v>
      </c>
      <c r="AA20" s="218">
        <v>22.07</v>
      </c>
      <c r="AB20" s="218">
        <v>0</v>
      </c>
      <c r="AC20" s="218">
        <v>8.41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82.31</v>
      </c>
      <c r="L21" s="218">
        <v>25.05</v>
      </c>
      <c r="M21" s="218">
        <v>0</v>
      </c>
      <c r="N21" s="218">
        <v>28.49</v>
      </c>
      <c r="O21" s="218">
        <v>47.81</v>
      </c>
      <c r="P21" s="218">
        <v>64.819999999999993</v>
      </c>
      <c r="Q21" s="218">
        <v>5.48</v>
      </c>
      <c r="R21" s="218">
        <v>10.19</v>
      </c>
      <c r="S21" s="218">
        <v>6.61</v>
      </c>
      <c r="T21" s="218">
        <v>0</v>
      </c>
      <c r="U21" s="218">
        <v>234.79</v>
      </c>
      <c r="V21" s="218">
        <v>4.4400000000000004</v>
      </c>
      <c r="W21" s="218">
        <v>5.68</v>
      </c>
      <c r="X21" s="218">
        <v>24.07</v>
      </c>
      <c r="Y21" s="218">
        <v>0</v>
      </c>
      <c r="Z21" s="218">
        <v>68.099999999999994</v>
      </c>
      <c r="AA21" s="218">
        <v>22.07</v>
      </c>
      <c r="AB21" s="218">
        <v>0</v>
      </c>
      <c r="AC21" s="218">
        <v>8.41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82.31</v>
      </c>
      <c r="L22" s="218">
        <v>25.05</v>
      </c>
      <c r="M22" s="218">
        <v>0</v>
      </c>
      <c r="N22" s="218">
        <v>28.49</v>
      </c>
      <c r="O22" s="218">
        <v>47.81</v>
      </c>
      <c r="P22" s="218">
        <v>64.819999999999993</v>
      </c>
      <c r="Q22" s="218">
        <v>5.48</v>
      </c>
      <c r="R22" s="218">
        <v>10.19</v>
      </c>
      <c r="S22" s="218">
        <v>6.61</v>
      </c>
      <c r="T22" s="218">
        <v>0</v>
      </c>
      <c r="U22" s="218">
        <v>234.79</v>
      </c>
      <c r="V22" s="218">
        <v>4.4400000000000004</v>
      </c>
      <c r="W22" s="218">
        <v>5.68</v>
      </c>
      <c r="X22" s="218">
        <v>24.07</v>
      </c>
      <c r="Y22" s="218">
        <v>0</v>
      </c>
      <c r="Z22" s="218">
        <v>68.099999999999994</v>
      </c>
      <c r="AA22" s="218">
        <v>22.07</v>
      </c>
      <c r="AB22" s="218">
        <v>0</v>
      </c>
      <c r="AC22" s="218">
        <v>8.41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82.31</v>
      </c>
      <c r="L23" s="218">
        <v>25.05</v>
      </c>
      <c r="M23" s="218">
        <v>0</v>
      </c>
      <c r="N23" s="218">
        <v>28.49</v>
      </c>
      <c r="O23" s="218">
        <v>47.81</v>
      </c>
      <c r="P23" s="218">
        <v>64.819999999999993</v>
      </c>
      <c r="Q23" s="218">
        <v>5.48</v>
      </c>
      <c r="R23" s="218">
        <v>10.58</v>
      </c>
      <c r="S23" s="218">
        <v>6.61</v>
      </c>
      <c r="T23" s="218">
        <v>0</v>
      </c>
      <c r="U23" s="218">
        <v>234.79</v>
      </c>
      <c r="V23" s="218">
        <v>4.4400000000000004</v>
      </c>
      <c r="W23" s="218">
        <v>5.68</v>
      </c>
      <c r="X23" s="218">
        <v>24.07</v>
      </c>
      <c r="Y23" s="218">
        <v>0</v>
      </c>
      <c r="Z23" s="218">
        <v>68.099999999999994</v>
      </c>
      <c r="AA23" s="218">
        <v>22.08</v>
      </c>
      <c r="AB23" s="218">
        <v>0</v>
      </c>
      <c r="AC23" s="218">
        <v>8.41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82.31</v>
      </c>
      <c r="L24" s="218">
        <v>25.05</v>
      </c>
      <c r="M24" s="218">
        <v>0</v>
      </c>
      <c r="N24" s="218">
        <v>28.49</v>
      </c>
      <c r="O24" s="218">
        <v>47.81</v>
      </c>
      <c r="P24" s="218">
        <v>64.819999999999993</v>
      </c>
      <c r="Q24" s="218">
        <v>5.48</v>
      </c>
      <c r="R24" s="218">
        <v>10.58</v>
      </c>
      <c r="S24" s="218">
        <v>6.61</v>
      </c>
      <c r="T24" s="218">
        <v>0</v>
      </c>
      <c r="U24" s="218">
        <v>234.79</v>
      </c>
      <c r="V24" s="218">
        <v>4.4400000000000004</v>
      </c>
      <c r="W24" s="218">
        <v>8.52</v>
      </c>
      <c r="X24" s="218">
        <v>24.07</v>
      </c>
      <c r="Y24" s="218">
        <v>0</v>
      </c>
      <c r="Z24" s="218">
        <v>68.099999999999994</v>
      </c>
      <c r="AA24" s="218">
        <v>22.08</v>
      </c>
      <c r="AB24" s="218">
        <v>0</v>
      </c>
      <c r="AC24" s="218">
        <v>8.41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82.31</v>
      </c>
      <c r="L25" s="218">
        <v>25.05</v>
      </c>
      <c r="M25" s="218">
        <v>0</v>
      </c>
      <c r="N25" s="218">
        <v>28.49</v>
      </c>
      <c r="O25" s="218">
        <v>47.81</v>
      </c>
      <c r="P25" s="218">
        <v>64.819999999999993</v>
      </c>
      <c r="Q25" s="218">
        <v>5.28</v>
      </c>
      <c r="R25" s="218">
        <v>10.19</v>
      </c>
      <c r="S25" s="218">
        <v>6.37</v>
      </c>
      <c r="T25" s="218">
        <v>0</v>
      </c>
      <c r="U25" s="218">
        <v>234.79</v>
      </c>
      <c r="V25" s="218">
        <v>4.4400000000000004</v>
      </c>
      <c r="W25" s="218">
        <v>8.52</v>
      </c>
      <c r="X25" s="218">
        <v>36.1</v>
      </c>
      <c r="Y25" s="218">
        <v>0</v>
      </c>
      <c r="Z25" s="218">
        <v>68.099999999999994</v>
      </c>
      <c r="AA25" s="218">
        <v>22.08</v>
      </c>
      <c r="AB25" s="218">
        <v>0</v>
      </c>
      <c r="AC25" s="218">
        <v>8.41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79.3</v>
      </c>
      <c r="L26" s="218">
        <v>25.05</v>
      </c>
      <c r="M26" s="218">
        <v>0</v>
      </c>
      <c r="N26" s="218">
        <v>28.49</v>
      </c>
      <c r="O26" s="218">
        <v>47.81</v>
      </c>
      <c r="P26" s="218">
        <v>64.819999999999993</v>
      </c>
      <c r="Q26" s="218">
        <v>5.28</v>
      </c>
      <c r="R26" s="218">
        <v>10.19</v>
      </c>
      <c r="S26" s="218">
        <v>6.37</v>
      </c>
      <c r="T26" s="218">
        <v>0</v>
      </c>
      <c r="U26" s="218">
        <v>234.79</v>
      </c>
      <c r="V26" s="218">
        <v>4.4400000000000004</v>
      </c>
      <c r="W26" s="218">
        <v>8.52</v>
      </c>
      <c r="X26" s="218">
        <v>36.1</v>
      </c>
      <c r="Y26" s="218">
        <v>0</v>
      </c>
      <c r="Z26" s="218">
        <v>68.099999999999994</v>
      </c>
      <c r="AA26" s="218">
        <v>22.08</v>
      </c>
      <c r="AB26" s="218">
        <v>0</v>
      </c>
      <c r="AC26" s="218">
        <v>8.41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79.31</v>
      </c>
      <c r="L27" s="218">
        <v>25.05</v>
      </c>
      <c r="M27" s="218">
        <v>0</v>
      </c>
      <c r="N27" s="218">
        <v>28.49</v>
      </c>
      <c r="O27" s="218">
        <v>47.81</v>
      </c>
      <c r="P27" s="218">
        <v>64.819999999999993</v>
      </c>
      <c r="Q27" s="218">
        <v>5.28</v>
      </c>
      <c r="R27" s="218">
        <v>10.19</v>
      </c>
      <c r="S27" s="218">
        <v>6.37</v>
      </c>
      <c r="T27" s="218">
        <v>0</v>
      </c>
      <c r="U27" s="218">
        <v>234.79</v>
      </c>
      <c r="V27" s="218">
        <v>4.4400000000000004</v>
      </c>
      <c r="W27" s="218">
        <v>8.52</v>
      </c>
      <c r="X27" s="218">
        <v>24.07</v>
      </c>
      <c r="Y27" s="218">
        <v>0</v>
      </c>
      <c r="Z27" s="218">
        <v>68.099999999999994</v>
      </c>
      <c r="AA27" s="218">
        <v>22.07</v>
      </c>
      <c r="AB27" s="218">
        <v>0</v>
      </c>
      <c r="AC27" s="218">
        <v>8.41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9.06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79.3</v>
      </c>
      <c r="L28" s="218">
        <v>25.05</v>
      </c>
      <c r="M28" s="218">
        <v>0</v>
      </c>
      <c r="N28" s="218">
        <v>28.49</v>
      </c>
      <c r="O28" s="218">
        <v>47.81</v>
      </c>
      <c r="P28" s="218">
        <v>64.819999999999993</v>
      </c>
      <c r="Q28" s="218">
        <v>5.28</v>
      </c>
      <c r="R28" s="218">
        <v>10.19</v>
      </c>
      <c r="S28" s="218">
        <v>6.37</v>
      </c>
      <c r="T28" s="218">
        <v>0</v>
      </c>
      <c r="U28" s="218">
        <v>234.79</v>
      </c>
      <c r="V28" s="218">
        <v>4.4400000000000004</v>
      </c>
      <c r="W28" s="218">
        <v>8.52</v>
      </c>
      <c r="X28" s="218">
        <v>24.07</v>
      </c>
      <c r="Y28" s="218">
        <v>0</v>
      </c>
      <c r="Z28" s="218">
        <v>68.099999999999994</v>
      </c>
      <c r="AA28" s="218">
        <v>22.07</v>
      </c>
      <c r="AB28" s="218">
        <v>0</v>
      </c>
      <c r="AC28" s="218">
        <v>8.41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15.62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79.3</v>
      </c>
      <c r="L29" s="218">
        <v>25.05</v>
      </c>
      <c r="M29" s="218">
        <v>0</v>
      </c>
      <c r="N29" s="218">
        <v>28.49</v>
      </c>
      <c r="O29" s="218">
        <v>47.81</v>
      </c>
      <c r="P29" s="218">
        <v>64.819999999999993</v>
      </c>
      <c r="Q29" s="218">
        <v>5.28</v>
      </c>
      <c r="R29" s="218">
        <v>10.19</v>
      </c>
      <c r="S29" s="218">
        <v>6.37</v>
      </c>
      <c r="T29" s="218">
        <v>0</v>
      </c>
      <c r="U29" s="218">
        <v>234.79</v>
      </c>
      <c r="V29" s="218">
        <v>4.4400000000000004</v>
      </c>
      <c r="W29" s="218">
        <v>8.52</v>
      </c>
      <c r="X29" s="218">
        <v>24.07</v>
      </c>
      <c r="Y29" s="218">
        <v>0</v>
      </c>
      <c r="Z29" s="218">
        <v>68.099999999999994</v>
      </c>
      <c r="AA29" s="218">
        <v>22.07</v>
      </c>
      <c r="AB29" s="218">
        <v>0</v>
      </c>
      <c r="AC29" s="218">
        <v>8.41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23.34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79.3</v>
      </c>
      <c r="L30" s="218">
        <v>25.05</v>
      </c>
      <c r="M30" s="218">
        <v>0</v>
      </c>
      <c r="N30" s="218">
        <v>28.49</v>
      </c>
      <c r="O30" s="218">
        <v>47.81</v>
      </c>
      <c r="P30" s="218">
        <v>64.819999999999993</v>
      </c>
      <c r="Q30" s="218">
        <v>5.28</v>
      </c>
      <c r="R30" s="218">
        <v>10.19</v>
      </c>
      <c r="S30" s="218">
        <v>6.37</v>
      </c>
      <c r="T30" s="218">
        <v>0</v>
      </c>
      <c r="U30" s="218">
        <v>234.79</v>
      </c>
      <c r="V30" s="218">
        <v>4.4400000000000004</v>
      </c>
      <c r="W30" s="218">
        <v>8.52</v>
      </c>
      <c r="X30" s="218">
        <v>24.07</v>
      </c>
      <c r="Y30" s="218">
        <v>0</v>
      </c>
      <c r="Z30" s="218">
        <v>68.099999999999994</v>
      </c>
      <c r="AA30" s="218">
        <v>22.07</v>
      </c>
      <c r="AB30" s="218">
        <v>0</v>
      </c>
      <c r="AC30" s="218">
        <v>8.41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26.3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79.31</v>
      </c>
      <c r="L31" s="218">
        <v>25.05</v>
      </c>
      <c r="M31" s="218">
        <v>0</v>
      </c>
      <c r="N31" s="218">
        <v>28.49</v>
      </c>
      <c r="O31" s="218">
        <v>47.81</v>
      </c>
      <c r="P31" s="218">
        <v>64.819999999999993</v>
      </c>
      <c r="Q31" s="218">
        <v>5.28</v>
      </c>
      <c r="R31" s="218">
        <v>10.19</v>
      </c>
      <c r="S31" s="218">
        <v>6.37</v>
      </c>
      <c r="T31" s="218">
        <v>0</v>
      </c>
      <c r="U31" s="218">
        <v>234.79</v>
      </c>
      <c r="V31" s="218">
        <v>4.4400000000000004</v>
      </c>
      <c r="W31" s="218">
        <v>8.52</v>
      </c>
      <c r="X31" s="218">
        <v>24.07</v>
      </c>
      <c r="Y31" s="218">
        <v>0</v>
      </c>
      <c r="Z31" s="218">
        <v>68.099999999999994</v>
      </c>
      <c r="AA31" s="218">
        <v>22.08</v>
      </c>
      <c r="AB31" s="218">
        <v>0</v>
      </c>
      <c r="AC31" s="218">
        <v>8.41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60.7</v>
      </c>
      <c r="L32" s="218">
        <v>25.05</v>
      </c>
      <c r="M32" s="218">
        <v>0</v>
      </c>
      <c r="N32" s="218">
        <v>28.49</v>
      </c>
      <c r="O32" s="218">
        <v>47.81</v>
      </c>
      <c r="P32" s="218">
        <v>64.819999999999993</v>
      </c>
      <c r="Q32" s="218">
        <v>5.28</v>
      </c>
      <c r="R32" s="218">
        <v>10.19</v>
      </c>
      <c r="S32" s="218">
        <v>6.37</v>
      </c>
      <c r="T32" s="218">
        <v>0</v>
      </c>
      <c r="U32" s="218">
        <v>234.79</v>
      </c>
      <c r="V32" s="218">
        <v>4.6100000000000003</v>
      </c>
      <c r="W32" s="218">
        <v>8.84</v>
      </c>
      <c r="X32" s="218">
        <v>24.07</v>
      </c>
      <c r="Y32" s="218">
        <v>0</v>
      </c>
      <c r="Z32" s="218">
        <v>68.099999999999994</v>
      </c>
      <c r="AA32" s="218">
        <v>22.08</v>
      </c>
      <c r="AB32" s="218">
        <v>0</v>
      </c>
      <c r="AC32" s="218">
        <v>8.41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60.7</v>
      </c>
      <c r="L33" s="218">
        <v>25.05</v>
      </c>
      <c r="M33" s="218">
        <v>0</v>
      </c>
      <c r="N33" s="218">
        <v>28.49</v>
      </c>
      <c r="O33" s="218">
        <v>47.81</v>
      </c>
      <c r="P33" s="218">
        <v>64.819999999999993</v>
      </c>
      <c r="Q33" s="218">
        <v>5.28</v>
      </c>
      <c r="R33" s="218">
        <v>10.19</v>
      </c>
      <c r="S33" s="218">
        <v>6.37</v>
      </c>
      <c r="T33" s="218">
        <v>0</v>
      </c>
      <c r="U33" s="218">
        <v>234.79</v>
      </c>
      <c r="V33" s="218">
        <v>4.6100000000000003</v>
      </c>
      <c r="W33" s="218">
        <v>8.84</v>
      </c>
      <c r="X33" s="218">
        <v>36.1</v>
      </c>
      <c r="Y33" s="218">
        <v>0</v>
      </c>
      <c r="Z33" s="218">
        <v>68.099999999999994</v>
      </c>
      <c r="AA33" s="218">
        <v>22.08</v>
      </c>
      <c r="AB33" s="218">
        <v>0</v>
      </c>
      <c r="AC33" s="218">
        <v>8.41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38.99</v>
      </c>
      <c r="L34" s="218">
        <v>8.94</v>
      </c>
      <c r="M34" s="218">
        <v>0</v>
      </c>
      <c r="N34" s="218">
        <v>28.49</v>
      </c>
      <c r="O34" s="218">
        <v>47.81</v>
      </c>
      <c r="P34" s="218">
        <v>64.819999999999993</v>
      </c>
      <c r="Q34" s="218">
        <v>1.47</v>
      </c>
      <c r="R34" s="218">
        <v>10.19</v>
      </c>
      <c r="S34" s="218">
        <v>2.91</v>
      </c>
      <c r="T34" s="218">
        <v>0</v>
      </c>
      <c r="U34" s="218">
        <v>234.79</v>
      </c>
      <c r="V34" s="218">
        <v>4.6100000000000003</v>
      </c>
      <c r="W34" s="218">
        <v>8.84</v>
      </c>
      <c r="X34" s="218">
        <v>36.1</v>
      </c>
      <c r="Y34" s="218">
        <v>0</v>
      </c>
      <c r="Z34" s="218">
        <v>68.099999999999994</v>
      </c>
      <c r="AA34" s="218">
        <v>9.2899999999999991</v>
      </c>
      <c r="AB34" s="218">
        <v>0</v>
      </c>
      <c r="AC34" s="218">
        <v>8.41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38.99</v>
      </c>
      <c r="L35" s="218">
        <v>8.94</v>
      </c>
      <c r="M35" s="218">
        <v>0</v>
      </c>
      <c r="N35" s="218">
        <v>28.49</v>
      </c>
      <c r="O35" s="218">
        <v>47.81</v>
      </c>
      <c r="P35" s="218">
        <v>64.819999999999993</v>
      </c>
      <c r="Q35" s="218">
        <v>1.47</v>
      </c>
      <c r="R35" s="218">
        <v>10.19</v>
      </c>
      <c r="S35" s="218">
        <v>2.91</v>
      </c>
      <c r="T35" s="218">
        <v>0</v>
      </c>
      <c r="U35" s="218">
        <v>234.79</v>
      </c>
      <c r="V35" s="218">
        <v>3.35</v>
      </c>
      <c r="W35" s="218">
        <v>8.84</v>
      </c>
      <c r="X35" s="218">
        <v>36.1</v>
      </c>
      <c r="Y35" s="218">
        <v>0</v>
      </c>
      <c r="Z35" s="218">
        <v>68.099999999999994</v>
      </c>
      <c r="AA35" s="218">
        <v>9.2899999999999991</v>
      </c>
      <c r="AB35" s="218">
        <v>0</v>
      </c>
      <c r="AC35" s="218">
        <v>8.41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38.99</v>
      </c>
      <c r="L36" s="218">
        <v>8.94</v>
      </c>
      <c r="M36" s="218">
        <v>0</v>
      </c>
      <c r="N36" s="218">
        <v>28.49</v>
      </c>
      <c r="O36" s="218">
        <v>47.81</v>
      </c>
      <c r="P36" s="218">
        <v>64.819999999999993</v>
      </c>
      <c r="Q36" s="218">
        <v>1.47</v>
      </c>
      <c r="R36" s="218">
        <v>10.19</v>
      </c>
      <c r="S36" s="218">
        <v>2.91</v>
      </c>
      <c r="T36" s="218">
        <v>0</v>
      </c>
      <c r="U36" s="218">
        <v>234.79</v>
      </c>
      <c r="V36" s="218">
        <v>2.74</v>
      </c>
      <c r="W36" s="218">
        <v>8.84</v>
      </c>
      <c r="X36" s="218">
        <v>36.1</v>
      </c>
      <c r="Y36" s="218">
        <v>0</v>
      </c>
      <c r="Z36" s="218">
        <v>68.099999999999994</v>
      </c>
      <c r="AA36" s="218">
        <v>9.2899999999999991</v>
      </c>
      <c r="AB36" s="218">
        <v>0</v>
      </c>
      <c r="AC36" s="218">
        <v>8.41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38.99</v>
      </c>
      <c r="L37" s="218">
        <v>8.94</v>
      </c>
      <c r="M37" s="218">
        <v>0</v>
      </c>
      <c r="N37" s="218">
        <v>28.49</v>
      </c>
      <c r="O37" s="218">
        <v>47.81</v>
      </c>
      <c r="P37" s="218">
        <v>64.819999999999993</v>
      </c>
      <c r="Q37" s="218">
        <v>1.47</v>
      </c>
      <c r="R37" s="218">
        <v>10.19</v>
      </c>
      <c r="S37" s="218">
        <v>2.91</v>
      </c>
      <c r="T37" s="218">
        <v>0</v>
      </c>
      <c r="U37" s="218">
        <v>234.79</v>
      </c>
      <c r="V37" s="218">
        <v>0</v>
      </c>
      <c r="W37" s="218">
        <v>8.52</v>
      </c>
      <c r="X37" s="218">
        <v>36.1</v>
      </c>
      <c r="Y37" s="218">
        <v>0</v>
      </c>
      <c r="Z37" s="218">
        <v>69.239999999999995</v>
      </c>
      <c r="AA37" s="218">
        <v>9.2899999999999991</v>
      </c>
      <c r="AB37" s="218">
        <v>0</v>
      </c>
      <c r="AC37" s="218">
        <v>8.41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38.99</v>
      </c>
      <c r="L38" s="218">
        <v>8.94</v>
      </c>
      <c r="M38" s="218">
        <v>0</v>
      </c>
      <c r="N38" s="218">
        <v>28.49</v>
      </c>
      <c r="O38" s="218">
        <v>47.81</v>
      </c>
      <c r="P38" s="218">
        <v>64.819999999999993</v>
      </c>
      <c r="Q38" s="218">
        <v>1.47</v>
      </c>
      <c r="R38" s="218">
        <v>10.199999999999999</v>
      </c>
      <c r="S38" s="218">
        <v>2.91</v>
      </c>
      <c r="T38" s="218">
        <v>0</v>
      </c>
      <c r="U38" s="218">
        <v>234.79</v>
      </c>
      <c r="V38" s="218">
        <v>0</v>
      </c>
      <c r="W38" s="218">
        <v>8.52</v>
      </c>
      <c r="X38" s="218">
        <v>36.1</v>
      </c>
      <c r="Y38" s="218">
        <v>0</v>
      </c>
      <c r="Z38" s="218">
        <v>49.05</v>
      </c>
      <c r="AA38" s="218">
        <v>9.2899999999999991</v>
      </c>
      <c r="AB38" s="218">
        <v>0</v>
      </c>
      <c r="AC38" s="218">
        <v>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38.99</v>
      </c>
      <c r="L39" s="218">
        <v>8.94</v>
      </c>
      <c r="M39" s="218">
        <v>0</v>
      </c>
      <c r="N39" s="218">
        <v>28.49</v>
      </c>
      <c r="O39" s="218">
        <v>47.81</v>
      </c>
      <c r="P39" s="218">
        <v>64.819999999999993</v>
      </c>
      <c r="Q39" s="218">
        <v>1.47</v>
      </c>
      <c r="R39" s="218">
        <v>10.199999999999999</v>
      </c>
      <c r="S39" s="218">
        <v>2.91</v>
      </c>
      <c r="T39" s="218">
        <v>0</v>
      </c>
      <c r="U39" s="218">
        <v>234.79</v>
      </c>
      <c r="V39" s="218">
        <v>0</v>
      </c>
      <c r="W39" s="218">
        <v>8.52</v>
      </c>
      <c r="X39" s="218">
        <v>36.1</v>
      </c>
      <c r="Y39" s="218">
        <v>0</v>
      </c>
      <c r="Z39" s="218">
        <v>52.99</v>
      </c>
      <c r="AA39" s="218">
        <v>9.2899999999999991</v>
      </c>
      <c r="AB39" s="218">
        <v>0</v>
      </c>
      <c r="AC39" s="218">
        <v>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38.99</v>
      </c>
      <c r="L40" s="218">
        <v>8.94</v>
      </c>
      <c r="M40" s="218">
        <v>0</v>
      </c>
      <c r="N40" s="218">
        <v>28.49</v>
      </c>
      <c r="O40" s="218">
        <v>47.81</v>
      </c>
      <c r="P40" s="218">
        <v>64.819999999999993</v>
      </c>
      <c r="Q40" s="218">
        <v>1.47</v>
      </c>
      <c r="R40" s="218">
        <v>10.199999999999999</v>
      </c>
      <c r="S40" s="218">
        <v>2.91</v>
      </c>
      <c r="T40" s="218">
        <v>0</v>
      </c>
      <c r="U40" s="218">
        <v>234.79</v>
      </c>
      <c r="V40" s="218">
        <v>0</v>
      </c>
      <c r="W40" s="218">
        <v>8.52</v>
      </c>
      <c r="X40" s="218">
        <v>36.1</v>
      </c>
      <c r="Y40" s="218">
        <v>0</v>
      </c>
      <c r="Z40" s="218">
        <v>48.17</v>
      </c>
      <c r="AA40" s="218">
        <v>9.2899999999999991</v>
      </c>
      <c r="AB40" s="218">
        <v>0</v>
      </c>
      <c r="AC40" s="218">
        <v>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38.99</v>
      </c>
      <c r="L41" s="218">
        <v>8.94</v>
      </c>
      <c r="M41" s="218">
        <v>0</v>
      </c>
      <c r="N41" s="218">
        <v>28.49</v>
      </c>
      <c r="O41" s="218">
        <v>47.81</v>
      </c>
      <c r="P41" s="218">
        <v>64.819999999999993</v>
      </c>
      <c r="Q41" s="218">
        <v>1.47</v>
      </c>
      <c r="R41" s="218">
        <v>10.199999999999999</v>
      </c>
      <c r="S41" s="218">
        <v>2.91</v>
      </c>
      <c r="T41" s="218">
        <v>0</v>
      </c>
      <c r="U41" s="218">
        <v>234.79</v>
      </c>
      <c r="V41" s="218">
        <v>0</v>
      </c>
      <c r="W41" s="218">
        <v>8.52</v>
      </c>
      <c r="X41" s="218">
        <v>30</v>
      </c>
      <c r="Y41" s="218">
        <v>0</v>
      </c>
      <c r="Z41" s="218">
        <v>48.17</v>
      </c>
      <c r="AA41" s="218">
        <v>9.2899999999999991</v>
      </c>
      <c r="AB41" s="218">
        <v>0</v>
      </c>
      <c r="AC41" s="218">
        <v>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38.99</v>
      </c>
      <c r="L42" s="218">
        <v>8.94</v>
      </c>
      <c r="M42" s="218">
        <v>0</v>
      </c>
      <c r="N42" s="218">
        <v>28.49</v>
      </c>
      <c r="O42" s="218">
        <v>47.81</v>
      </c>
      <c r="P42" s="218">
        <v>64.819999999999993</v>
      </c>
      <c r="Q42" s="218">
        <v>1.47</v>
      </c>
      <c r="R42" s="218">
        <v>10.199999999999999</v>
      </c>
      <c r="S42" s="218">
        <v>2.91</v>
      </c>
      <c r="T42" s="218">
        <v>0</v>
      </c>
      <c r="U42" s="218">
        <v>234.79</v>
      </c>
      <c r="V42" s="218">
        <v>0</v>
      </c>
      <c r="W42" s="218">
        <v>8.52</v>
      </c>
      <c r="X42" s="218">
        <v>30</v>
      </c>
      <c r="Y42" s="218">
        <v>0</v>
      </c>
      <c r="Z42" s="218">
        <v>48.17</v>
      </c>
      <c r="AA42" s="218">
        <v>9.2899999999999991</v>
      </c>
      <c r="AB42" s="218">
        <v>0</v>
      </c>
      <c r="AC42" s="218">
        <v>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38.99</v>
      </c>
      <c r="L43" s="218">
        <v>8.31</v>
      </c>
      <c r="M43" s="218">
        <v>0</v>
      </c>
      <c r="N43" s="218">
        <v>28.49</v>
      </c>
      <c r="O43" s="218">
        <v>47.81</v>
      </c>
      <c r="P43" s="218">
        <v>64.819999999999993</v>
      </c>
      <c r="Q43" s="218">
        <v>1.06</v>
      </c>
      <c r="R43" s="218">
        <v>10.199999999999999</v>
      </c>
      <c r="S43" s="218">
        <v>2.91</v>
      </c>
      <c r="T43" s="218">
        <v>0</v>
      </c>
      <c r="U43" s="218">
        <v>234.79</v>
      </c>
      <c r="V43" s="218">
        <v>0</v>
      </c>
      <c r="W43" s="218">
        <v>8.52</v>
      </c>
      <c r="X43" s="218">
        <v>27.79</v>
      </c>
      <c r="Y43" s="218">
        <v>0</v>
      </c>
      <c r="Z43" s="218">
        <v>48.17</v>
      </c>
      <c r="AA43" s="218">
        <v>9.2899999999999991</v>
      </c>
      <c r="AB43" s="218">
        <v>0</v>
      </c>
      <c r="AC43" s="218">
        <v>10.36</v>
      </c>
      <c r="AD43" s="218">
        <v>6.37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38.99</v>
      </c>
      <c r="L44" s="218">
        <v>8.6199999999999992</v>
      </c>
      <c r="M44" s="218">
        <v>0</v>
      </c>
      <c r="N44" s="218">
        <v>28.49</v>
      </c>
      <c r="O44" s="218">
        <v>47.81</v>
      </c>
      <c r="P44" s="218">
        <v>64.819999999999993</v>
      </c>
      <c r="Q44" s="218">
        <v>1.06</v>
      </c>
      <c r="R44" s="218">
        <v>10.199999999999999</v>
      </c>
      <c r="S44" s="218">
        <v>2.91</v>
      </c>
      <c r="T44" s="218">
        <v>0</v>
      </c>
      <c r="U44" s="218">
        <v>234.79</v>
      </c>
      <c r="V44" s="218">
        <v>0</v>
      </c>
      <c r="W44" s="218">
        <v>8.52</v>
      </c>
      <c r="X44" s="218">
        <v>27.79</v>
      </c>
      <c r="Y44" s="218">
        <v>0</v>
      </c>
      <c r="Z44" s="218">
        <v>48.17</v>
      </c>
      <c r="AA44" s="218">
        <v>9.2899999999999991</v>
      </c>
      <c r="AB44" s="218">
        <v>0</v>
      </c>
      <c r="AC44" s="218">
        <v>8.4600000000000009</v>
      </c>
      <c r="AD44" s="218">
        <v>6.37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38.99</v>
      </c>
      <c r="L45" s="218">
        <v>8.6199999999999992</v>
      </c>
      <c r="M45" s="218">
        <v>0</v>
      </c>
      <c r="N45" s="218">
        <v>28.49</v>
      </c>
      <c r="O45" s="218">
        <v>47.81</v>
      </c>
      <c r="P45" s="218">
        <v>64.819999999999993</v>
      </c>
      <c r="Q45" s="218">
        <v>1.06</v>
      </c>
      <c r="R45" s="218">
        <v>10.199999999999999</v>
      </c>
      <c r="S45" s="218">
        <v>2.91</v>
      </c>
      <c r="T45" s="218">
        <v>0</v>
      </c>
      <c r="U45" s="218">
        <v>234.79</v>
      </c>
      <c r="V45" s="218">
        <v>0</v>
      </c>
      <c r="W45" s="218">
        <v>8.52</v>
      </c>
      <c r="X45" s="218">
        <v>27.79</v>
      </c>
      <c r="Y45" s="218">
        <v>0</v>
      </c>
      <c r="Z45" s="218">
        <v>48.17</v>
      </c>
      <c r="AA45" s="218">
        <v>9.2899999999999991</v>
      </c>
      <c r="AB45" s="218">
        <v>0</v>
      </c>
      <c r="AC45" s="218">
        <v>8.4600000000000009</v>
      </c>
      <c r="AD45" s="218">
        <v>6.37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38.99</v>
      </c>
      <c r="L46" s="218">
        <v>8.6199999999999992</v>
      </c>
      <c r="M46" s="218">
        <v>0</v>
      </c>
      <c r="N46" s="218">
        <v>28.49</v>
      </c>
      <c r="O46" s="218">
        <v>47.81</v>
      </c>
      <c r="P46" s="218">
        <v>64.819999999999993</v>
      </c>
      <c r="Q46" s="218">
        <v>1.06</v>
      </c>
      <c r="R46" s="218">
        <v>10.199999999999999</v>
      </c>
      <c r="S46" s="218">
        <v>2.91</v>
      </c>
      <c r="T46" s="218">
        <v>0</v>
      </c>
      <c r="U46" s="218">
        <v>234.79</v>
      </c>
      <c r="V46" s="218">
        <v>0</v>
      </c>
      <c r="W46" s="218">
        <v>8.52</v>
      </c>
      <c r="X46" s="218">
        <v>27.79</v>
      </c>
      <c r="Y46" s="218">
        <v>0</v>
      </c>
      <c r="Z46" s="218">
        <v>32.49</v>
      </c>
      <c r="AA46" s="218">
        <v>9.2899999999999991</v>
      </c>
      <c r="AB46" s="218">
        <v>0</v>
      </c>
      <c r="AC46" s="218">
        <v>8.4600000000000009</v>
      </c>
      <c r="AD46" s="218">
        <v>6.37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38.99</v>
      </c>
      <c r="L47" s="218">
        <v>8.6199999999999992</v>
      </c>
      <c r="M47" s="218">
        <v>0</v>
      </c>
      <c r="N47" s="218">
        <v>28.49</v>
      </c>
      <c r="O47" s="218">
        <v>47.81</v>
      </c>
      <c r="P47" s="218">
        <v>64.819999999999993</v>
      </c>
      <c r="Q47" s="218">
        <v>1.06</v>
      </c>
      <c r="R47" s="218">
        <v>10.199999999999999</v>
      </c>
      <c r="S47" s="218">
        <v>2.91</v>
      </c>
      <c r="T47" s="218">
        <v>0</v>
      </c>
      <c r="U47" s="218">
        <v>234.79</v>
      </c>
      <c r="V47" s="218">
        <v>0</v>
      </c>
      <c r="W47" s="218">
        <v>8.52</v>
      </c>
      <c r="X47" s="218">
        <v>30.98</v>
      </c>
      <c r="Y47" s="218">
        <v>0</v>
      </c>
      <c r="Z47" s="218">
        <v>28.7</v>
      </c>
      <c r="AA47" s="218">
        <v>9.2899999999999991</v>
      </c>
      <c r="AB47" s="218">
        <v>0</v>
      </c>
      <c r="AC47" s="218">
        <v>7.28</v>
      </c>
      <c r="AD47" s="218">
        <v>6.37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38.99</v>
      </c>
      <c r="L48" s="218">
        <v>8.6199999999999992</v>
      </c>
      <c r="M48" s="218">
        <v>0</v>
      </c>
      <c r="N48" s="218">
        <v>28.49</v>
      </c>
      <c r="O48" s="218">
        <v>47.81</v>
      </c>
      <c r="P48" s="218">
        <v>64.819999999999993</v>
      </c>
      <c r="Q48" s="218">
        <v>1.06</v>
      </c>
      <c r="R48" s="218">
        <v>10.199999999999999</v>
      </c>
      <c r="S48" s="218">
        <v>2.91</v>
      </c>
      <c r="T48" s="218">
        <v>0</v>
      </c>
      <c r="U48" s="218">
        <v>234.79</v>
      </c>
      <c r="V48" s="218">
        <v>0</v>
      </c>
      <c r="W48" s="218">
        <v>8.52</v>
      </c>
      <c r="X48" s="218">
        <v>30.98</v>
      </c>
      <c r="Y48" s="218">
        <v>0</v>
      </c>
      <c r="Z48" s="218">
        <v>28.7</v>
      </c>
      <c r="AA48" s="218">
        <v>9.2899999999999991</v>
      </c>
      <c r="AB48" s="218">
        <v>0</v>
      </c>
      <c r="AC48" s="218">
        <v>7.28</v>
      </c>
      <c r="AD48" s="218">
        <v>6.37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39.07</v>
      </c>
      <c r="L49" s="218">
        <v>8.6300000000000008</v>
      </c>
      <c r="M49" s="218">
        <v>0</v>
      </c>
      <c r="N49" s="218">
        <v>28.49</v>
      </c>
      <c r="O49" s="218">
        <v>47.81</v>
      </c>
      <c r="P49" s="218">
        <v>64.819999999999993</v>
      </c>
      <c r="Q49" s="218">
        <v>1.06</v>
      </c>
      <c r="R49" s="218">
        <v>5.2</v>
      </c>
      <c r="S49" s="218">
        <v>2.92</v>
      </c>
      <c r="T49" s="218">
        <v>0</v>
      </c>
      <c r="U49" s="218">
        <v>234.79</v>
      </c>
      <c r="V49" s="218">
        <v>0</v>
      </c>
      <c r="W49" s="218">
        <v>5.01</v>
      </c>
      <c r="X49" s="218">
        <v>30.98</v>
      </c>
      <c r="Y49" s="218">
        <v>0</v>
      </c>
      <c r="Z49" s="218">
        <v>56.74</v>
      </c>
      <c r="AA49" s="218">
        <v>9.3000000000000007</v>
      </c>
      <c r="AB49" s="218">
        <v>0</v>
      </c>
      <c r="AC49" s="218">
        <v>7.28</v>
      </c>
      <c r="AD49" s="218">
        <v>6.37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39.07</v>
      </c>
      <c r="L50" s="218">
        <v>8.6300000000000008</v>
      </c>
      <c r="M50" s="218">
        <v>0</v>
      </c>
      <c r="N50" s="218">
        <v>28.49</v>
      </c>
      <c r="O50" s="218">
        <v>47.81</v>
      </c>
      <c r="P50" s="218">
        <v>64.819999999999993</v>
      </c>
      <c r="Q50" s="218">
        <v>1.06</v>
      </c>
      <c r="R50" s="218">
        <v>5.01</v>
      </c>
      <c r="S50" s="218">
        <v>2.92</v>
      </c>
      <c r="T50" s="218">
        <v>0</v>
      </c>
      <c r="U50" s="218">
        <v>234.79</v>
      </c>
      <c r="V50" s="218">
        <v>0</v>
      </c>
      <c r="W50" s="218">
        <v>5.01</v>
      </c>
      <c r="X50" s="218">
        <v>30.98</v>
      </c>
      <c r="Y50" s="218">
        <v>0</v>
      </c>
      <c r="Z50" s="218">
        <v>32.950000000000003</v>
      </c>
      <c r="AA50" s="218">
        <v>9.3000000000000007</v>
      </c>
      <c r="AB50" s="218">
        <v>0</v>
      </c>
      <c r="AC50" s="218">
        <v>7.28</v>
      </c>
      <c r="AD50" s="218">
        <v>6.37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39.07</v>
      </c>
      <c r="L51" s="218">
        <v>8.6300000000000008</v>
      </c>
      <c r="M51" s="218">
        <v>0</v>
      </c>
      <c r="N51" s="218">
        <v>28.49</v>
      </c>
      <c r="O51" s="218">
        <v>47.81</v>
      </c>
      <c r="P51" s="218">
        <v>64.819999999999993</v>
      </c>
      <c r="Q51" s="218">
        <v>1.06</v>
      </c>
      <c r="R51" s="218">
        <v>3.87</v>
      </c>
      <c r="S51" s="218">
        <v>2.92</v>
      </c>
      <c r="T51" s="218">
        <v>0</v>
      </c>
      <c r="U51" s="218">
        <v>234.79</v>
      </c>
      <c r="V51" s="218">
        <v>0</v>
      </c>
      <c r="W51" s="218">
        <v>3.74</v>
      </c>
      <c r="X51" s="218">
        <v>15.06</v>
      </c>
      <c r="Y51" s="218">
        <v>0</v>
      </c>
      <c r="Z51" s="218">
        <v>50.1</v>
      </c>
      <c r="AA51" s="218">
        <v>9.31</v>
      </c>
      <c r="AB51" s="218">
        <v>0</v>
      </c>
      <c r="AC51" s="218">
        <v>7.28</v>
      </c>
      <c r="AD51" s="218">
        <v>6.37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39.07</v>
      </c>
      <c r="L52" s="218">
        <v>8.6300000000000008</v>
      </c>
      <c r="M52" s="218">
        <v>0</v>
      </c>
      <c r="N52" s="218">
        <v>28.49</v>
      </c>
      <c r="O52" s="218">
        <v>47.81</v>
      </c>
      <c r="P52" s="218">
        <v>64.819999999999993</v>
      </c>
      <c r="Q52" s="218">
        <v>1.06</v>
      </c>
      <c r="R52" s="218">
        <v>5.01</v>
      </c>
      <c r="S52" s="218">
        <v>2.92</v>
      </c>
      <c r="T52" s="218">
        <v>0</v>
      </c>
      <c r="U52" s="218">
        <v>234.79</v>
      </c>
      <c r="V52" s="218">
        <v>0</v>
      </c>
      <c r="W52" s="218">
        <v>4.01</v>
      </c>
      <c r="X52" s="218">
        <v>15.06</v>
      </c>
      <c r="Y52" s="218">
        <v>0</v>
      </c>
      <c r="Z52" s="218">
        <v>50.1</v>
      </c>
      <c r="AA52" s="218">
        <v>9.31</v>
      </c>
      <c r="AB52" s="218">
        <v>0</v>
      </c>
      <c r="AC52" s="218">
        <v>7.28</v>
      </c>
      <c r="AD52" s="218">
        <v>6.37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39.07</v>
      </c>
      <c r="L53" s="218">
        <v>8.6300000000000008</v>
      </c>
      <c r="M53" s="218">
        <v>0</v>
      </c>
      <c r="N53" s="218">
        <v>28.49</v>
      </c>
      <c r="O53" s="218">
        <v>47.81</v>
      </c>
      <c r="P53" s="218">
        <v>64.819999999999993</v>
      </c>
      <c r="Q53" s="218">
        <v>1.06</v>
      </c>
      <c r="R53" s="218">
        <v>5.01</v>
      </c>
      <c r="S53" s="218">
        <v>2.92</v>
      </c>
      <c r="T53" s="218">
        <v>0</v>
      </c>
      <c r="U53" s="218">
        <v>234.79</v>
      </c>
      <c r="V53" s="218">
        <v>0</v>
      </c>
      <c r="W53" s="218">
        <v>4.29</v>
      </c>
      <c r="X53" s="218">
        <v>15.06</v>
      </c>
      <c r="Y53" s="218">
        <v>0</v>
      </c>
      <c r="Z53" s="218">
        <v>50.1</v>
      </c>
      <c r="AA53" s="218">
        <v>9.31</v>
      </c>
      <c r="AB53" s="218">
        <v>0</v>
      </c>
      <c r="AC53" s="218">
        <v>7.28</v>
      </c>
      <c r="AD53" s="218">
        <v>6.37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39.07</v>
      </c>
      <c r="L54" s="218">
        <v>8.6300000000000008</v>
      </c>
      <c r="M54" s="218">
        <v>0</v>
      </c>
      <c r="N54" s="218">
        <v>28.49</v>
      </c>
      <c r="O54" s="218">
        <v>47.81</v>
      </c>
      <c r="P54" s="218">
        <v>64.819999999999993</v>
      </c>
      <c r="Q54" s="218">
        <v>1.06</v>
      </c>
      <c r="R54" s="218">
        <v>5.01</v>
      </c>
      <c r="S54" s="218">
        <v>2.92</v>
      </c>
      <c r="T54" s="218">
        <v>0</v>
      </c>
      <c r="U54" s="218">
        <v>234.79</v>
      </c>
      <c r="V54" s="218">
        <v>0</v>
      </c>
      <c r="W54" s="218">
        <v>5.01</v>
      </c>
      <c r="X54" s="218">
        <v>17.559999999999999</v>
      </c>
      <c r="Y54" s="218">
        <v>0</v>
      </c>
      <c r="Z54" s="218">
        <v>50.1</v>
      </c>
      <c r="AA54" s="218">
        <v>9.31</v>
      </c>
      <c r="AB54" s="218">
        <v>0</v>
      </c>
      <c r="AC54" s="218">
        <v>7.28</v>
      </c>
      <c r="AD54" s="218">
        <v>5.69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39.07</v>
      </c>
      <c r="L55" s="218">
        <v>16.559999999999999</v>
      </c>
      <c r="M55" s="218">
        <v>0</v>
      </c>
      <c r="N55" s="218">
        <v>28.49</v>
      </c>
      <c r="O55" s="218">
        <v>47.81</v>
      </c>
      <c r="P55" s="218">
        <v>64.819999999999993</v>
      </c>
      <c r="Q55" s="218">
        <v>1.53</v>
      </c>
      <c r="R55" s="218">
        <v>5.01</v>
      </c>
      <c r="S55" s="218">
        <v>2.92</v>
      </c>
      <c r="T55" s="218">
        <v>0</v>
      </c>
      <c r="U55" s="218">
        <v>234.79</v>
      </c>
      <c r="V55" s="218">
        <v>0</v>
      </c>
      <c r="W55" s="218">
        <v>5.01</v>
      </c>
      <c r="X55" s="218">
        <v>17.559999999999999</v>
      </c>
      <c r="Y55" s="218">
        <v>0</v>
      </c>
      <c r="Z55" s="218">
        <v>50.1</v>
      </c>
      <c r="AA55" s="218">
        <v>9.31</v>
      </c>
      <c r="AB55" s="218">
        <v>0</v>
      </c>
      <c r="AC55" s="218">
        <v>7.28</v>
      </c>
      <c r="AD55" s="218">
        <v>5.69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</v>
      </c>
      <c r="AL55" s="218">
        <v>5.4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39.07</v>
      </c>
      <c r="L56" s="218">
        <v>12.45</v>
      </c>
      <c r="M56" s="218">
        <v>0</v>
      </c>
      <c r="N56" s="218">
        <v>28.49</v>
      </c>
      <c r="O56" s="218">
        <v>47.81</v>
      </c>
      <c r="P56" s="218">
        <v>64.819999999999993</v>
      </c>
      <c r="Q56" s="218">
        <v>1.53</v>
      </c>
      <c r="R56" s="218">
        <v>5.01</v>
      </c>
      <c r="S56" s="218">
        <v>2.92</v>
      </c>
      <c r="T56" s="218">
        <v>0</v>
      </c>
      <c r="U56" s="218">
        <v>234.79</v>
      </c>
      <c r="V56" s="218">
        <v>0</v>
      </c>
      <c r="W56" s="218">
        <v>5.01</v>
      </c>
      <c r="X56" s="218">
        <v>17.559999999999999</v>
      </c>
      <c r="Y56" s="218">
        <v>0</v>
      </c>
      <c r="Z56" s="218">
        <v>68.099999999999994</v>
      </c>
      <c r="AA56" s="218">
        <v>9.31</v>
      </c>
      <c r="AB56" s="218">
        <v>0</v>
      </c>
      <c r="AC56" s="218">
        <v>7.28</v>
      </c>
      <c r="AD56" s="218">
        <v>5.69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</v>
      </c>
      <c r="AL56" s="218">
        <v>5.4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39.07</v>
      </c>
      <c r="L57" s="218">
        <v>8.9600000000000009</v>
      </c>
      <c r="M57" s="218">
        <v>0</v>
      </c>
      <c r="N57" s="218">
        <v>28.49</v>
      </c>
      <c r="O57" s="218">
        <v>47.81</v>
      </c>
      <c r="P57" s="218">
        <v>64.819999999999993</v>
      </c>
      <c r="Q57" s="218">
        <v>1.53</v>
      </c>
      <c r="R57" s="218">
        <v>5.01</v>
      </c>
      <c r="S57" s="218">
        <v>2.92</v>
      </c>
      <c r="T57" s="218">
        <v>0</v>
      </c>
      <c r="U57" s="218">
        <v>234.79</v>
      </c>
      <c r="V57" s="218">
        <v>0</v>
      </c>
      <c r="W57" s="218">
        <v>5.01</v>
      </c>
      <c r="X57" s="218">
        <v>17.559999999999999</v>
      </c>
      <c r="Y57" s="218">
        <v>0</v>
      </c>
      <c r="Z57" s="218">
        <v>68.099999999999994</v>
      </c>
      <c r="AA57" s="218">
        <v>9.31</v>
      </c>
      <c r="AB57" s="218">
        <v>0</v>
      </c>
      <c r="AC57" s="218">
        <v>7.28</v>
      </c>
      <c r="AD57" s="218">
        <v>5.69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</v>
      </c>
      <c r="AL57" s="218">
        <v>5.4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39.07</v>
      </c>
      <c r="L58" s="218">
        <v>7.05</v>
      </c>
      <c r="M58" s="218">
        <v>0</v>
      </c>
      <c r="N58" s="218">
        <v>28.49</v>
      </c>
      <c r="O58" s="218">
        <v>47.81</v>
      </c>
      <c r="P58" s="218">
        <v>64.819999999999993</v>
      </c>
      <c r="Q58" s="218">
        <v>1.53</v>
      </c>
      <c r="R58" s="218">
        <v>5.01</v>
      </c>
      <c r="S58" s="218">
        <v>2.92</v>
      </c>
      <c r="T58" s="218">
        <v>0</v>
      </c>
      <c r="U58" s="218">
        <v>234.79</v>
      </c>
      <c r="V58" s="218">
        <v>0</v>
      </c>
      <c r="W58" s="218">
        <v>4.29</v>
      </c>
      <c r="X58" s="218">
        <v>23.08</v>
      </c>
      <c r="Y58" s="218">
        <v>0</v>
      </c>
      <c r="Z58" s="218">
        <v>68.099999999999994</v>
      </c>
      <c r="AA58" s="218">
        <v>9.31</v>
      </c>
      <c r="AB58" s="218">
        <v>0</v>
      </c>
      <c r="AC58" s="218">
        <v>7.28</v>
      </c>
      <c r="AD58" s="218">
        <v>5.69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</v>
      </c>
      <c r="AL58" s="218">
        <v>5.4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39.07</v>
      </c>
      <c r="L59" s="218">
        <v>8.84</v>
      </c>
      <c r="M59" s="218">
        <v>0</v>
      </c>
      <c r="N59" s="218">
        <v>28.49</v>
      </c>
      <c r="O59" s="218">
        <v>47.81</v>
      </c>
      <c r="P59" s="218">
        <v>64.819999999999993</v>
      </c>
      <c r="Q59" s="218">
        <v>1.47</v>
      </c>
      <c r="R59" s="218">
        <v>10.199999999999999</v>
      </c>
      <c r="S59" s="218">
        <v>2.92</v>
      </c>
      <c r="T59" s="218">
        <v>0</v>
      </c>
      <c r="U59" s="218">
        <v>234.79</v>
      </c>
      <c r="V59" s="218">
        <v>0</v>
      </c>
      <c r="W59" s="218">
        <v>3.99</v>
      </c>
      <c r="X59" s="218">
        <v>23.08</v>
      </c>
      <c r="Y59" s="218">
        <v>0</v>
      </c>
      <c r="Z59" s="218">
        <v>68.099999999999994</v>
      </c>
      <c r="AA59" s="218">
        <v>9.31</v>
      </c>
      <c r="AB59" s="218">
        <v>0</v>
      </c>
      <c r="AC59" s="218">
        <v>7.28</v>
      </c>
      <c r="AD59" s="218">
        <v>5.69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</v>
      </c>
      <c r="AL59" s="218">
        <v>5.4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39.07</v>
      </c>
      <c r="L60" s="218">
        <v>7.72</v>
      </c>
      <c r="M60" s="218">
        <v>0</v>
      </c>
      <c r="N60" s="218">
        <v>28.49</v>
      </c>
      <c r="O60" s="218">
        <v>47.81</v>
      </c>
      <c r="P60" s="218">
        <v>64.819999999999993</v>
      </c>
      <c r="Q60" s="218">
        <v>1.47</v>
      </c>
      <c r="R60" s="218">
        <v>10.199999999999999</v>
      </c>
      <c r="S60" s="218">
        <v>2.92</v>
      </c>
      <c r="T60" s="218">
        <v>0</v>
      </c>
      <c r="U60" s="218">
        <v>234.79</v>
      </c>
      <c r="V60" s="218">
        <v>0</v>
      </c>
      <c r="W60" s="218">
        <v>3.99</v>
      </c>
      <c r="X60" s="218">
        <v>23.08</v>
      </c>
      <c r="Y60" s="218">
        <v>0</v>
      </c>
      <c r="Z60" s="218">
        <v>68.099999999999994</v>
      </c>
      <c r="AA60" s="218">
        <v>9.31</v>
      </c>
      <c r="AB60" s="218">
        <v>0</v>
      </c>
      <c r="AC60" s="218">
        <v>7.28</v>
      </c>
      <c r="AD60" s="218">
        <v>5.69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</v>
      </c>
      <c r="AL60" s="218">
        <v>5.4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39.07</v>
      </c>
      <c r="L61" s="218">
        <v>8.6300000000000008</v>
      </c>
      <c r="M61" s="218">
        <v>0</v>
      </c>
      <c r="N61" s="218">
        <v>28.49</v>
      </c>
      <c r="O61" s="218">
        <v>47.81</v>
      </c>
      <c r="P61" s="218">
        <v>64.819999999999993</v>
      </c>
      <c r="Q61" s="218">
        <v>1.06</v>
      </c>
      <c r="R61" s="218">
        <v>10.199999999999999</v>
      </c>
      <c r="S61" s="218">
        <v>2.92</v>
      </c>
      <c r="T61" s="218">
        <v>0</v>
      </c>
      <c r="U61" s="218">
        <v>234.79</v>
      </c>
      <c r="V61" s="218">
        <v>0</v>
      </c>
      <c r="W61" s="218">
        <v>5.01</v>
      </c>
      <c r="X61" s="218">
        <v>23.08</v>
      </c>
      <c r="Y61" s="218">
        <v>0</v>
      </c>
      <c r="Z61" s="218">
        <v>68.099999999999994</v>
      </c>
      <c r="AA61" s="218">
        <v>9.31</v>
      </c>
      <c r="AB61" s="218">
        <v>0</v>
      </c>
      <c r="AC61" s="218">
        <v>7.28</v>
      </c>
      <c r="AD61" s="218">
        <v>5.69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</v>
      </c>
      <c r="AL61" s="218">
        <v>5.4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39.07</v>
      </c>
      <c r="L62" s="218">
        <v>8.6300000000000008</v>
      </c>
      <c r="M62" s="218">
        <v>0</v>
      </c>
      <c r="N62" s="218">
        <v>28.49</v>
      </c>
      <c r="O62" s="218">
        <v>47.81</v>
      </c>
      <c r="P62" s="218">
        <v>64.819999999999993</v>
      </c>
      <c r="Q62" s="218">
        <v>1.06</v>
      </c>
      <c r="R62" s="218">
        <v>10.199999999999999</v>
      </c>
      <c r="S62" s="218">
        <v>2.92</v>
      </c>
      <c r="T62" s="218">
        <v>0</v>
      </c>
      <c r="U62" s="218">
        <v>234.79</v>
      </c>
      <c r="V62" s="218">
        <v>0</v>
      </c>
      <c r="W62" s="218">
        <v>5.01</v>
      </c>
      <c r="X62" s="218">
        <v>23.08</v>
      </c>
      <c r="Y62" s="218">
        <v>0</v>
      </c>
      <c r="Z62" s="218">
        <v>68.099999999999994</v>
      </c>
      <c r="AA62" s="218">
        <v>9.31</v>
      </c>
      <c r="AB62" s="218">
        <v>0</v>
      </c>
      <c r="AC62" s="218">
        <v>7.28</v>
      </c>
      <c r="AD62" s="218">
        <v>5.69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</v>
      </c>
      <c r="AL62" s="218">
        <v>5.4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39.35</v>
      </c>
      <c r="L63" s="218">
        <v>22.04</v>
      </c>
      <c r="M63" s="218">
        <v>0</v>
      </c>
      <c r="N63" s="218">
        <v>28.49</v>
      </c>
      <c r="O63" s="218">
        <v>47.81</v>
      </c>
      <c r="P63" s="218">
        <v>64.819999999999993</v>
      </c>
      <c r="Q63" s="218">
        <v>5.01</v>
      </c>
      <c r="R63" s="218">
        <v>10.199999999999999</v>
      </c>
      <c r="S63" s="218">
        <v>6.02</v>
      </c>
      <c r="T63" s="218">
        <v>0</v>
      </c>
      <c r="U63" s="218">
        <v>234.79</v>
      </c>
      <c r="V63" s="218">
        <v>4.01</v>
      </c>
      <c r="W63" s="218">
        <v>6.65</v>
      </c>
      <c r="X63" s="218">
        <v>18.11</v>
      </c>
      <c r="Y63" s="218">
        <v>0</v>
      </c>
      <c r="Z63" s="218">
        <v>68.099999999999994</v>
      </c>
      <c r="AA63" s="218">
        <v>22.05</v>
      </c>
      <c r="AB63" s="218">
        <v>0</v>
      </c>
      <c r="AC63" s="218">
        <v>13.65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</v>
      </c>
      <c r="AL63" s="218">
        <v>5.4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39.15</v>
      </c>
      <c r="L64" s="218">
        <v>22.04</v>
      </c>
      <c r="M64" s="218">
        <v>0</v>
      </c>
      <c r="N64" s="218">
        <v>28.49</v>
      </c>
      <c r="O64" s="218">
        <v>47.81</v>
      </c>
      <c r="P64" s="218">
        <v>64.819999999999993</v>
      </c>
      <c r="Q64" s="218">
        <v>5.01</v>
      </c>
      <c r="R64" s="218">
        <v>10.199999999999999</v>
      </c>
      <c r="S64" s="218">
        <v>6.02</v>
      </c>
      <c r="T64" s="218">
        <v>0</v>
      </c>
      <c r="U64" s="218">
        <v>234.79</v>
      </c>
      <c r="V64" s="218">
        <v>4.4400000000000004</v>
      </c>
      <c r="W64" s="218">
        <v>6.65</v>
      </c>
      <c r="X64" s="218">
        <v>18.11</v>
      </c>
      <c r="Y64" s="218">
        <v>0</v>
      </c>
      <c r="Z64" s="218">
        <v>68.099999999999994</v>
      </c>
      <c r="AA64" s="218">
        <v>22.05</v>
      </c>
      <c r="AB64" s="218">
        <v>0</v>
      </c>
      <c r="AC64" s="218">
        <v>13.65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</v>
      </c>
      <c r="AL64" s="218">
        <v>5.4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39.15</v>
      </c>
      <c r="L65" s="218">
        <v>22.04</v>
      </c>
      <c r="M65" s="218">
        <v>0</v>
      </c>
      <c r="N65" s="218">
        <v>28.49</v>
      </c>
      <c r="O65" s="218">
        <v>47.81</v>
      </c>
      <c r="P65" s="218">
        <v>64.819999999999993</v>
      </c>
      <c r="Q65" s="218">
        <v>5.01</v>
      </c>
      <c r="R65" s="218">
        <v>10.199999999999999</v>
      </c>
      <c r="S65" s="218">
        <v>6.02</v>
      </c>
      <c r="T65" s="218">
        <v>0</v>
      </c>
      <c r="U65" s="218">
        <v>234.79</v>
      </c>
      <c r="V65" s="218">
        <v>4.4400000000000004</v>
      </c>
      <c r="W65" s="218">
        <v>6.65</v>
      </c>
      <c r="X65" s="218">
        <v>18.11</v>
      </c>
      <c r="Y65" s="218">
        <v>0</v>
      </c>
      <c r="Z65" s="218">
        <v>68.099999999999994</v>
      </c>
      <c r="AA65" s="218">
        <v>22.05</v>
      </c>
      <c r="AB65" s="218">
        <v>0</v>
      </c>
      <c r="AC65" s="218">
        <v>15.47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</v>
      </c>
      <c r="AL65" s="218">
        <v>5.4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75.14</v>
      </c>
      <c r="L66" s="218">
        <v>22.08</v>
      </c>
      <c r="M66" s="218">
        <v>0</v>
      </c>
      <c r="N66" s="218">
        <v>28.49</v>
      </c>
      <c r="O66" s="218">
        <v>47.81</v>
      </c>
      <c r="P66" s="218">
        <v>64.819999999999993</v>
      </c>
      <c r="Q66" s="218">
        <v>5.01</v>
      </c>
      <c r="R66" s="218">
        <v>10.199999999999999</v>
      </c>
      <c r="S66" s="218">
        <v>6.02</v>
      </c>
      <c r="T66" s="218">
        <v>0</v>
      </c>
      <c r="U66" s="218">
        <v>234.79</v>
      </c>
      <c r="V66" s="218">
        <v>4.4400000000000004</v>
      </c>
      <c r="W66" s="218">
        <v>6.65</v>
      </c>
      <c r="X66" s="218">
        <v>18.11</v>
      </c>
      <c r="Y66" s="218">
        <v>0</v>
      </c>
      <c r="Z66" s="218">
        <v>68.099999999999994</v>
      </c>
      <c r="AA66" s="218">
        <v>22.05</v>
      </c>
      <c r="AB66" s="218">
        <v>0</v>
      </c>
      <c r="AC66" s="218">
        <v>7.28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</v>
      </c>
      <c r="AL66" s="218">
        <v>5.4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79.31</v>
      </c>
      <c r="L67" s="218">
        <v>20.71</v>
      </c>
      <c r="M67" s="218">
        <v>0</v>
      </c>
      <c r="N67" s="218">
        <v>28.49</v>
      </c>
      <c r="O67" s="218">
        <v>47.81</v>
      </c>
      <c r="P67" s="218">
        <v>64.819999999999993</v>
      </c>
      <c r="Q67" s="218">
        <v>5.01</v>
      </c>
      <c r="R67" s="218">
        <v>10.19</v>
      </c>
      <c r="S67" s="218">
        <v>6.02</v>
      </c>
      <c r="T67" s="218">
        <v>0</v>
      </c>
      <c r="U67" s="218">
        <v>234.79</v>
      </c>
      <c r="V67" s="218">
        <v>4.4400000000000004</v>
      </c>
      <c r="W67" s="218">
        <v>4.18</v>
      </c>
      <c r="X67" s="218">
        <v>20.48</v>
      </c>
      <c r="Y67" s="218">
        <v>0</v>
      </c>
      <c r="Z67" s="218">
        <v>68.099999999999994</v>
      </c>
      <c r="AA67" s="218">
        <v>22.05</v>
      </c>
      <c r="AB67" s="218">
        <v>0</v>
      </c>
      <c r="AC67" s="218">
        <v>7.28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</v>
      </c>
      <c r="AL67" s="218">
        <v>5.4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79.31</v>
      </c>
      <c r="L68" s="218">
        <v>20.71</v>
      </c>
      <c r="M68" s="218">
        <v>0</v>
      </c>
      <c r="N68" s="218">
        <v>28.49</v>
      </c>
      <c r="O68" s="218">
        <v>47.81</v>
      </c>
      <c r="P68" s="218">
        <v>64.819999999999993</v>
      </c>
      <c r="Q68" s="218">
        <v>5.01</v>
      </c>
      <c r="R68" s="218">
        <v>10.19</v>
      </c>
      <c r="S68" s="218">
        <v>6.01</v>
      </c>
      <c r="T68" s="218">
        <v>0</v>
      </c>
      <c r="U68" s="218">
        <v>234.79</v>
      </c>
      <c r="V68" s="218">
        <v>4.4400000000000004</v>
      </c>
      <c r="W68" s="218">
        <v>4.18</v>
      </c>
      <c r="X68" s="218">
        <v>20.48</v>
      </c>
      <c r="Y68" s="218">
        <v>0</v>
      </c>
      <c r="Z68" s="218">
        <v>68.099999999999994</v>
      </c>
      <c r="AA68" s="218">
        <v>22.05</v>
      </c>
      <c r="AB68" s="218">
        <v>0</v>
      </c>
      <c r="AC68" s="218">
        <v>7.28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</v>
      </c>
      <c r="AL68" s="218">
        <v>5.4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79.31</v>
      </c>
      <c r="L69" s="218">
        <v>20.71</v>
      </c>
      <c r="M69" s="218">
        <v>0</v>
      </c>
      <c r="N69" s="218">
        <v>28.49</v>
      </c>
      <c r="O69" s="218">
        <v>47.81</v>
      </c>
      <c r="P69" s="218">
        <v>64.819999999999993</v>
      </c>
      <c r="Q69" s="218">
        <v>5.01</v>
      </c>
      <c r="R69" s="218">
        <v>10.19</v>
      </c>
      <c r="S69" s="218">
        <v>6.01</v>
      </c>
      <c r="T69" s="218">
        <v>0</v>
      </c>
      <c r="U69" s="218">
        <v>234.79</v>
      </c>
      <c r="V69" s="218">
        <v>4.4400000000000004</v>
      </c>
      <c r="W69" s="218">
        <v>4.1399999999999997</v>
      </c>
      <c r="X69" s="218">
        <v>21.7</v>
      </c>
      <c r="Y69" s="218">
        <v>0</v>
      </c>
      <c r="Z69" s="218">
        <v>68.099999999999994</v>
      </c>
      <c r="AA69" s="218">
        <v>22.07</v>
      </c>
      <c r="AB69" s="218">
        <v>0</v>
      </c>
      <c r="AC69" s="218">
        <v>7.28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</v>
      </c>
      <c r="AL69" s="218">
        <v>5.4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79.31</v>
      </c>
      <c r="L70" s="218">
        <v>20.71</v>
      </c>
      <c r="M70" s="218">
        <v>0</v>
      </c>
      <c r="N70" s="218">
        <v>28.49</v>
      </c>
      <c r="O70" s="218">
        <v>47.81</v>
      </c>
      <c r="P70" s="218">
        <v>64.819999999999993</v>
      </c>
      <c r="Q70" s="218">
        <v>5.01</v>
      </c>
      <c r="R70" s="218">
        <v>10.19</v>
      </c>
      <c r="S70" s="218">
        <v>6.01</v>
      </c>
      <c r="T70" s="218">
        <v>0</v>
      </c>
      <c r="U70" s="218">
        <v>234.79</v>
      </c>
      <c r="V70" s="218">
        <v>4.4400000000000004</v>
      </c>
      <c r="W70" s="218">
        <v>4.1399999999999997</v>
      </c>
      <c r="X70" s="218">
        <v>21.7</v>
      </c>
      <c r="Y70" s="218">
        <v>0</v>
      </c>
      <c r="Z70" s="218">
        <v>68.099999999999994</v>
      </c>
      <c r="AA70" s="218">
        <v>22.07</v>
      </c>
      <c r="AB70" s="218">
        <v>0</v>
      </c>
      <c r="AC70" s="218">
        <v>7.28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</v>
      </c>
      <c r="AL70" s="218">
        <v>5.4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79.31</v>
      </c>
      <c r="L71" s="218">
        <v>20.97</v>
      </c>
      <c r="M71" s="218">
        <v>0</v>
      </c>
      <c r="N71" s="218">
        <v>28.49</v>
      </c>
      <c r="O71" s="218">
        <v>47.81</v>
      </c>
      <c r="P71" s="218">
        <v>64.819999999999993</v>
      </c>
      <c r="Q71" s="218">
        <v>4.95</v>
      </c>
      <c r="R71" s="218">
        <v>10.19</v>
      </c>
      <c r="S71" s="218">
        <v>6.01</v>
      </c>
      <c r="T71" s="218">
        <v>0</v>
      </c>
      <c r="U71" s="218">
        <v>234.79</v>
      </c>
      <c r="V71" s="218">
        <v>4.4400000000000004</v>
      </c>
      <c r="W71" s="218">
        <v>4.1399999999999997</v>
      </c>
      <c r="X71" s="218">
        <v>19.22</v>
      </c>
      <c r="Y71" s="218">
        <v>0</v>
      </c>
      <c r="Z71" s="218">
        <v>68.099999999999994</v>
      </c>
      <c r="AA71" s="218">
        <v>22.07</v>
      </c>
      <c r="AB71" s="218">
        <v>0</v>
      </c>
      <c r="AC71" s="218">
        <v>7.28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</v>
      </c>
      <c r="AL71" s="218">
        <v>5.4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79.31</v>
      </c>
      <c r="L72" s="218">
        <v>20.97</v>
      </c>
      <c r="M72" s="218">
        <v>0</v>
      </c>
      <c r="N72" s="218">
        <v>28.49</v>
      </c>
      <c r="O72" s="218">
        <v>47.81</v>
      </c>
      <c r="P72" s="218">
        <v>64.819999999999993</v>
      </c>
      <c r="Q72" s="218">
        <v>4.95</v>
      </c>
      <c r="R72" s="218">
        <v>10.19</v>
      </c>
      <c r="S72" s="218">
        <v>6.01</v>
      </c>
      <c r="T72" s="218">
        <v>0</v>
      </c>
      <c r="U72" s="218">
        <v>234.79</v>
      </c>
      <c r="V72" s="218">
        <v>4.4400000000000004</v>
      </c>
      <c r="W72" s="218">
        <v>4.1399999999999997</v>
      </c>
      <c r="X72" s="218">
        <v>19.22</v>
      </c>
      <c r="Y72" s="218">
        <v>0</v>
      </c>
      <c r="Z72" s="218">
        <v>68.099999999999994</v>
      </c>
      <c r="AA72" s="218">
        <v>22.07</v>
      </c>
      <c r="AB72" s="218">
        <v>0</v>
      </c>
      <c r="AC72" s="218">
        <v>7.28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</v>
      </c>
      <c r="AL72" s="218">
        <v>5.4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79.31</v>
      </c>
      <c r="L73" s="218">
        <v>17.39</v>
      </c>
      <c r="M73" s="218">
        <v>0</v>
      </c>
      <c r="N73" s="218">
        <v>28.49</v>
      </c>
      <c r="O73" s="218">
        <v>47.81</v>
      </c>
      <c r="P73" s="218">
        <v>64.819999999999993</v>
      </c>
      <c r="Q73" s="218">
        <v>5.01</v>
      </c>
      <c r="R73" s="218">
        <v>10.19</v>
      </c>
      <c r="S73" s="218">
        <v>6.01</v>
      </c>
      <c r="T73" s="218">
        <v>0</v>
      </c>
      <c r="U73" s="218">
        <v>234.79</v>
      </c>
      <c r="V73" s="218">
        <v>4.4400000000000004</v>
      </c>
      <c r="W73" s="218">
        <v>4.1399999999999997</v>
      </c>
      <c r="X73" s="218">
        <v>19.22</v>
      </c>
      <c r="Y73" s="218">
        <v>0</v>
      </c>
      <c r="Z73" s="218">
        <v>68.099999999999994</v>
      </c>
      <c r="AA73" s="218">
        <v>22.07</v>
      </c>
      <c r="AB73" s="218">
        <v>0</v>
      </c>
      <c r="AC73" s="218">
        <v>7.28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</v>
      </c>
      <c r="AL73" s="218">
        <v>5.4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79.31</v>
      </c>
      <c r="L74" s="218">
        <v>17.39</v>
      </c>
      <c r="M74" s="218">
        <v>0</v>
      </c>
      <c r="N74" s="218">
        <v>28.49</v>
      </c>
      <c r="O74" s="218">
        <v>47.81</v>
      </c>
      <c r="P74" s="218">
        <v>64.819999999999993</v>
      </c>
      <c r="Q74" s="218">
        <v>5.01</v>
      </c>
      <c r="R74" s="218">
        <v>10.19</v>
      </c>
      <c r="S74" s="218">
        <v>6.01</v>
      </c>
      <c r="T74" s="218">
        <v>0</v>
      </c>
      <c r="U74" s="218">
        <v>234.79</v>
      </c>
      <c r="V74" s="218">
        <v>4.4400000000000004</v>
      </c>
      <c r="W74" s="218">
        <v>4.1399999999999997</v>
      </c>
      <c r="X74" s="218">
        <v>19.22</v>
      </c>
      <c r="Y74" s="218">
        <v>0</v>
      </c>
      <c r="Z74" s="218">
        <v>68.099999999999994</v>
      </c>
      <c r="AA74" s="218">
        <v>22.07</v>
      </c>
      <c r="AB74" s="218">
        <v>0</v>
      </c>
      <c r="AC74" s="218">
        <v>8.4600000000000009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</v>
      </c>
      <c r="AL74" s="218">
        <v>5.4</v>
      </c>
      <c r="AM74" s="218">
        <v>0</v>
      </c>
      <c r="AN74" s="218">
        <v>0</v>
      </c>
      <c r="AO74" s="218">
        <v>0</v>
      </c>
      <c r="AP74" s="218">
        <v>0</v>
      </c>
      <c r="AQ74" s="218">
        <v>14.47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70.290000000000006</v>
      </c>
      <c r="L75" s="218">
        <v>22.08</v>
      </c>
      <c r="M75" s="218">
        <v>0</v>
      </c>
      <c r="N75" s="218">
        <v>28.49</v>
      </c>
      <c r="O75" s="218">
        <v>47.81</v>
      </c>
      <c r="P75" s="218">
        <v>64.819999999999993</v>
      </c>
      <c r="Q75" s="218">
        <v>5.01</v>
      </c>
      <c r="R75" s="218">
        <v>10.19</v>
      </c>
      <c r="S75" s="218">
        <v>6.01</v>
      </c>
      <c r="T75" s="218">
        <v>0</v>
      </c>
      <c r="U75" s="218">
        <v>234.79</v>
      </c>
      <c r="V75" s="218">
        <v>4.4400000000000004</v>
      </c>
      <c r="W75" s="218">
        <v>4</v>
      </c>
      <c r="X75" s="218">
        <v>23.02</v>
      </c>
      <c r="Y75" s="218">
        <v>0</v>
      </c>
      <c r="Z75" s="218">
        <v>68.099999999999994</v>
      </c>
      <c r="AA75" s="218">
        <v>22.07</v>
      </c>
      <c r="AB75" s="218">
        <v>0</v>
      </c>
      <c r="AC75" s="218">
        <v>7.5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</v>
      </c>
      <c r="AL75" s="218">
        <v>5.4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79.31</v>
      </c>
      <c r="L76" s="218">
        <v>22.08</v>
      </c>
      <c r="M76" s="218">
        <v>0</v>
      </c>
      <c r="N76" s="218">
        <v>28.49</v>
      </c>
      <c r="O76" s="218">
        <v>47.81</v>
      </c>
      <c r="P76" s="218">
        <v>64.819999999999993</v>
      </c>
      <c r="Q76" s="218">
        <v>5.01</v>
      </c>
      <c r="R76" s="218">
        <v>10.19</v>
      </c>
      <c r="S76" s="218">
        <v>6.01</v>
      </c>
      <c r="T76" s="218">
        <v>0</v>
      </c>
      <c r="U76" s="218">
        <v>234.79</v>
      </c>
      <c r="V76" s="218">
        <v>4.4400000000000004</v>
      </c>
      <c r="W76" s="218">
        <v>4</v>
      </c>
      <c r="X76" s="218">
        <v>23.02</v>
      </c>
      <c r="Y76" s="218">
        <v>0</v>
      </c>
      <c r="Z76" s="218">
        <v>68.099999999999994</v>
      </c>
      <c r="AA76" s="218">
        <v>22.07</v>
      </c>
      <c r="AB76" s="218">
        <v>0</v>
      </c>
      <c r="AC76" s="218">
        <v>7.5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</v>
      </c>
      <c r="AL76" s="218">
        <v>5.4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79.31</v>
      </c>
      <c r="L77" s="218">
        <v>21.81</v>
      </c>
      <c r="M77" s="218">
        <v>0</v>
      </c>
      <c r="N77" s="218">
        <v>28.49</v>
      </c>
      <c r="O77" s="218">
        <v>47.81</v>
      </c>
      <c r="P77" s="218">
        <v>64.819999999999993</v>
      </c>
      <c r="Q77" s="218">
        <v>3.54</v>
      </c>
      <c r="R77" s="218">
        <v>10.19</v>
      </c>
      <c r="S77" s="218">
        <v>6.37</v>
      </c>
      <c r="T77" s="218">
        <v>0</v>
      </c>
      <c r="U77" s="218">
        <v>234.79</v>
      </c>
      <c r="V77" s="218">
        <v>4.4400000000000004</v>
      </c>
      <c r="W77" s="218">
        <v>4</v>
      </c>
      <c r="X77" s="218">
        <v>19.61</v>
      </c>
      <c r="Y77" s="218">
        <v>0</v>
      </c>
      <c r="Z77" s="218">
        <v>68.099999999999994</v>
      </c>
      <c r="AA77" s="218">
        <v>22.07</v>
      </c>
      <c r="AB77" s="218">
        <v>0</v>
      </c>
      <c r="AC77" s="218">
        <v>7.51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</v>
      </c>
      <c r="AL77" s="218">
        <v>5.4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79.31</v>
      </c>
      <c r="L78" s="218">
        <v>21.81</v>
      </c>
      <c r="M78" s="218">
        <v>0</v>
      </c>
      <c r="N78" s="218">
        <v>28.49</v>
      </c>
      <c r="O78" s="218">
        <v>47.81</v>
      </c>
      <c r="P78" s="218">
        <v>64.819999999999993</v>
      </c>
      <c r="Q78" s="218">
        <v>3.54</v>
      </c>
      <c r="R78" s="218">
        <v>10.19</v>
      </c>
      <c r="S78" s="218">
        <v>6.37</v>
      </c>
      <c r="T78" s="218">
        <v>0</v>
      </c>
      <c r="U78" s="218">
        <v>234.79</v>
      </c>
      <c r="V78" s="218">
        <v>4.4400000000000004</v>
      </c>
      <c r="W78" s="218">
        <v>4</v>
      </c>
      <c r="X78" s="218">
        <v>19.61</v>
      </c>
      <c r="Y78" s="218">
        <v>0</v>
      </c>
      <c r="Z78" s="218">
        <v>68.099999999999994</v>
      </c>
      <c r="AA78" s="218">
        <v>22.07</v>
      </c>
      <c r="AB78" s="218">
        <v>0</v>
      </c>
      <c r="AC78" s="218">
        <v>7.51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</v>
      </c>
      <c r="AL78" s="218">
        <v>5.4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79.31</v>
      </c>
      <c r="L79" s="218">
        <v>18.809999999999999</v>
      </c>
      <c r="M79" s="218">
        <v>0</v>
      </c>
      <c r="N79" s="218">
        <v>28.49</v>
      </c>
      <c r="O79" s="218">
        <v>47.81</v>
      </c>
      <c r="P79" s="218">
        <v>64.819999999999993</v>
      </c>
      <c r="Q79" s="218">
        <v>3.54</v>
      </c>
      <c r="R79" s="218">
        <v>10.19</v>
      </c>
      <c r="S79" s="218">
        <v>6.37</v>
      </c>
      <c r="T79" s="218">
        <v>0</v>
      </c>
      <c r="U79" s="218">
        <v>234.79</v>
      </c>
      <c r="V79" s="218">
        <v>4.4400000000000004</v>
      </c>
      <c r="W79" s="218">
        <v>4</v>
      </c>
      <c r="X79" s="218">
        <v>19.61</v>
      </c>
      <c r="Y79" s="218">
        <v>0</v>
      </c>
      <c r="Z79" s="218">
        <v>68.099999999999994</v>
      </c>
      <c r="AA79" s="218">
        <v>22.07</v>
      </c>
      <c r="AB79" s="218">
        <v>0</v>
      </c>
      <c r="AC79" s="218">
        <v>7.51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</v>
      </c>
      <c r="AL79" s="218">
        <v>5.4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79.31</v>
      </c>
      <c r="L80" s="218">
        <v>18.809999999999999</v>
      </c>
      <c r="M80" s="218">
        <v>0</v>
      </c>
      <c r="N80" s="218">
        <v>28.49</v>
      </c>
      <c r="O80" s="218">
        <v>47.81</v>
      </c>
      <c r="P80" s="218">
        <v>64.819999999999993</v>
      </c>
      <c r="Q80" s="218">
        <v>3.8</v>
      </c>
      <c r="R80" s="218">
        <v>10.19</v>
      </c>
      <c r="S80" s="218">
        <v>6.37</v>
      </c>
      <c r="T80" s="218">
        <v>0</v>
      </c>
      <c r="U80" s="218">
        <v>234.79</v>
      </c>
      <c r="V80" s="218">
        <v>4.4400000000000004</v>
      </c>
      <c r="W80" s="218">
        <v>4</v>
      </c>
      <c r="X80" s="218">
        <v>19.61</v>
      </c>
      <c r="Y80" s="218">
        <v>0</v>
      </c>
      <c r="Z80" s="218">
        <v>68.099999999999994</v>
      </c>
      <c r="AA80" s="218">
        <v>22.07</v>
      </c>
      <c r="AB80" s="218">
        <v>0</v>
      </c>
      <c r="AC80" s="218">
        <v>7.73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</v>
      </c>
      <c r="AL80" s="218">
        <v>5.4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79.31</v>
      </c>
      <c r="L81" s="218">
        <v>18.809999999999999</v>
      </c>
      <c r="M81" s="218">
        <v>0</v>
      </c>
      <c r="N81" s="218">
        <v>28.49</v>
      </c>
      <c r="O81" s="218">
        <v>47.81</v>
      </c>
      <c r="P81" s="218">
        <v>64.819999999999993</v>
      </c>
      <c r="Q81" s="218">
        <v>4.04</v>
      </c>
      <c r="R81" s="218">
        <v>10.19</v>
      </c>
      <c r="S81" s="218">
        <v>6.37</v>
      </c>
      <c r="T81" s="218">
        <v>0</v>
      </c>
      <c r="U81" s="218">
        <v>234.79</v>
      </c>
      <c r="V81" s="218">
        <v>4.4400000000000004</v>
      </c>
      <c r="W81" s="218">
        <v>4</v>
      </c>
      <c r="X81" s="218">
        <v>19.61</v>
      </c>
      <c r="Y81" s="218">
        <v>0</v>
      </c>
      <c r="Z81" s="218">
        <v>68.099999999999994</v>
      </c>
      <c r="AA81" s="218">
        <v>22.07</v>
      </c>
      <c r="AB81" s="218">
        <v>0</v>
      </c>
      <c r="AC81" s="218">
        <v>7.73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</v>
      </c>
      <c r="AL81" s="218">
        <v>5.4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79.31</v>
      </c>
      <c r="L82" s="218">
        <v>18.809999999999999</v>
      </c>
      <c r="M82" s="218">
        <v>0</v>
      </c>
      <c r="N82" s="218">
        <v>28.49</v>
      </c>
      <c r="O82" s="218">
        <v>47.81</v>
      </c>
      <c r="P82" s="218">
        <v>64.819999999999993</v>
      </c>
      <c r="Q82" s="218">
        <v>4.1500000000000004</v>
      </c>
      <c r="R82" s="218">
        <v>10.19</v>
      </c>
      <c r="S82" s="218">
        <v>6.37</v>
      </c>
      <c r="T82" s="218">
        <v>0</v>
      </c>
      <c r="U82" s="218">
        <v>234.79</v>
      </c>
      <c r="V82" s="218">
        <v>4.4400000000000004</v>
      </c>
      <c r="W82" s="218">
        <v>4</v>
      </c>
      <c r="X82" s="218">
        <v>19.61</v>
      </c>
      <c r="Y82" s="218">
        <v>0</v>
      </c>
      <c r="Z82" s="218">
        <v>68.099999999999994</v>
      </c>
      <c r="AA82" s="218">
        <v>22.07</v>
      </c>
      <c r="AB82" s="218">
        <v>0</v>
      </c>
      <c r="AC82" s="218">
        <v>7.73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</v>
      </c>
      <c r="AL82" s="218">
        <v>5.4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79.31</v>
      </c>
      <c r="L83" s="218">
        <v>18.809999999999999</v>
      </c>
      <c r="M83" s="218">
        <v>0</v>
      </c>
      <c r="N83" s="218">
        <v>28.49</v>
      </c>
      <c r="O83" s="218">
        <v>47.81</v>
      </c>
      <c r="P83" s="218">
        <v>64.819999999999993</v>
      </c>
      <c r="Q83" s="218">
        <v>4.29</v>
      </c>
      <c r="R83" s="218">
        <v>10.19</v>
      </c>
      <c r="S83" s="218">
        <v>6.37</v>
      </c>
      <c r="T83" s="218">
        <v>0</v>
      </c>
      <c r="U83" s="218">
        <v>234.79</v>
      </c>
      <c r="V83" s="218">
        <v>4.4400000000000004</v>
      </c>
      <c r="W83" s="218">
        <v>4</v>
      </c>
      <c r="X83" s="218">
        <v>19.61</v>
      </c>
      <c r="Y83" s="218">
        <v>0</v>
      </c>
      <c r="Z83" s="218">
        <v>68.099999999999994</v>
      </c>
      <c r="AA83" s="218">
        <v>22.07</v>
      </c>
      <c r="AB83" s="218">
        <v>0</v>
      </c>
      <c r="AC83" s="218">
        <v>7.96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</v>
      </c>
      <c r="AL83" s="218">
        <v>5.4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79.31</v>
      </c>
      <c r="L84" s="218">
        <v>18.809999999999999</v>
      </c>
      <c r="M84" s="218">
        <v>0</v>
      </c>
      <c r="N84" s="218">
        <v>28.49</v>
      </c>
      <c r="O84" s="218">
        <v>47.81</v>
      </c>
      <c r="P84" s="218">
        <v>64.819999999999993</v>
      </c>
      <c r="Q84" s="218">
        <v>4.45</v>
      </c>
      <c r="R84" s="218">
        <v>10.19</v>
      </c>
      <c r="S84" s="218">
        <v>6.37</v>
      </c>
      <c r="T84" s="218">
        <v>0</v>
      </c>
      <c r="U84" s="218">
        <v>234.79</v>
      </c>
      <c r="V84" s="218">
        <v>4.4400000000000004</v>
      </c>
      <c r="W84" s="218">
        <v>4</v>
      </c>
      <c r="X84" s="218">
        <v>19.61</v>
      </c>
      <c r="Y84" s="218">
        <v>0</v>
      </c>
      <c r="Z84" s="218">
        <v>68.099999999999994</v>
      </c>
      <c r="AA84" s="218">
        <v>22.07</v>
      </c>
      <c r="AB84" s="218">
        <v>0</v>
      </c>
      <c r="AC84" s="218">
        <v>7.96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</v>
      </c>
      <c r="AL84" s="218">
        <v>5.4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79.31</v>
      </c>
      <c r="L85" s="218">
        <v>18.809999999999999</v>
      </c>
      <c r="M85" s="218">
        <v>0</v>
      </c>
      <c r="N85" s="218">
        <v>28.49</v>
      </c>
      <c r="O85" s="218">
        <v>47.81</v>
      </c>
      <c r="P85" s="218">
        <v>64.819999999999993</v>
      </c>
      <c r="Q85" s="218">
        <v>4.63</v>
      </c>
      <c r="R85" s="218">
        <v>10.19</v>
      </c>
      <c r="S85" s="218">
        <v>6.37</v>
      </c>
      <c r="T85" s="218">
        <v>0</v>
      </c>
      <c r="U85" s="218">
        <v>234.79</v>
      </c>
      <c r="V85" s="218">
        <v>4.4400000000000004</v>
      </c>
      <c r="W85" s="218">
        <v>4</v>
      </c>
      <c r="X85" s="218">
        <v>19.61</v>
      </c>
      <c r="Y85" s="218">
        <v>0</v>
      </c>
      <c r="Z85" s="218">
        <v>68.099999999999994</v>
      </c>
      <c r="AA85" s="218">
        <v>22.07</v>
      </c>
      <c r="AB85" s="218">
        <v>0</v>
      </c>
      <c r="AC85" s="218">
        <v>7.96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</v>
      </c>
      <c r="AL85" s="218">
        <v>5.4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79.31</v>
      </c>
      <c r="L86" s="218">
        <v>18.809999999999999</v>
      </c>
      <c r="M86" s="218">
        <v>0</v>
      </c>
      <c r="N86" s="218">
        <v>28.49</v>
      </c>
      <c r="O86" s="218">
        <v>47.81</v>
      </c>
      <c r="P86" s="218">
        <v>64.819999999999993</v>
      </c>
      <c r="Q86" s="218">
        <v>4.8099999999999996</v>
      </c>
      <c r="R86" s="218">
        <v>10.19</v>
      </c>
      <c r="S86" s="218">
        <v>6.37</v>
      </c>
      <c r="T86" s="218">
        <v>0</v>
      </c>
      <c r="U86" s="218">
        <v>234.79</v>
      </c>
      <c r="V86" s="218">
        <v>4.4400000000000004</v>
      </c>
      <c r="W86" s="218">
        <v>4</v>
      </c>
      <c r="X86" s="218">
        <v>19.61</v>
      </c>
      <c r="Y86" s="218">
        <v>0</v>
      </c>
      <c r="Z86" s="218">
        <v>68.099999999999994</v>
      </c>
      <c r="AA86" s="218">
        <v>22.07</v>
      </c>
      <c r="AB86" s="218">
        <v>0</v>
      </c>
      <c r="AC86" s="218">
        <v>7.96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</v>
      </c>
      <c r="AL86" s="218">
        <v>5.4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79.31</v>
      </c>
      <c r="L87" s="218">
        <v>16.55</v>
      </c>
      <c r="M87" s="218">
        <v>0</v>
      </c>
      <c r="N87" s="218">
        <v>28.49</v>
      </c>
      <c r="O87" s="218">
        <v>47.81</v>
      </c>
      <c r="P87" s="218">
        <v>64.819999999999993</v>
      </c>
      <c r="Q87" s="218">
        <v>3.39</v>
      </c>
      <c r="R87" s="218">
        <v>10.19</v>
      </c>
      <c r="S87" s="218">
        <v>6.37</v>
      </c>
      <c r="T87" s="218">
        <v>0</v>
      </c>
      <c r="U87" s="218">
        <v>234.79</v>
      </c>
      <c r="V87" s="218">
        <v>4.4400000000000004</v>
      </c>
      <c r="W87" s="218">
        <v>4</v>
      </c>
      <c r="X87" s="218">
        <v>19.61</v>
      </c>
      <c r="Y87" s="218">
        <v>0</v>
      </c>
      <c r="Z87" s="218">
        <v>68.099999999999994</v>
      </c>
      <c r="AA87" s="218">
        <v>22.07</v>
      </c>
      <c r="AB87" s="218">
        <v>0</v>
      </c>
      <c r="AC87" s="218">
        <v>8.19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</v>
      </c>
      <c r="AL87" s="218">
        <v>5.4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79.31</v>
      </c>
      <c r="L88" s="218">
        <v>16.55</v>
      </c>
      <c r="M88" s="218">
        <v>0</v>
      </c>
      <c r="N88" s="218">
        <v>28.49</v>
      </c>
      <c r="O88" s="218">
        <v>47.81</v>
      </c>
      <c r="P88" s="218">
        <v>64.819999999999993</v>
      </c>
      <c r="Q88" s="218">
        <v>3.51</v>
      </c>
      <c r="R88" s="218">
        <v>10.19</v>
      </c>
      <c r="S88" s="218">
        <v>6.37</v>
      </c>
      <c r="T88" s="218">
        <v>0</v>
      </c>
      <c r="U88" s="218">
        <v>234.79</v>
      </c>
      <c r="V88" s="218">
        <v>4.4400000000000004</v>
      </c>
      <c r="W88" s="218">
        <v>4</v>
      </c>
      <c r="X88" s="218">
        <v>19.61</v>
      </c>
      <c r="Y88" s="218">
        <v>0</v>
      </c>
      <c r="Z88" s="218">
        <v>68.099999999999994</v>
      </c>
      <c r="AA88" s="218">
        <v>22.07</v>
      </c>
      <c r="AB88" s="218">
        <v>0</v>
      </c>
      <c r="AC88" s="218">
        <v>8.19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</v>
      </c>
      <c r="AL88" s="218">
        <v>5.4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79.31</v>
      </c>
      <c r="L89" s="218">
        <v>16.55</v>
      </c>
      <c r="M89" s="218">
        <v>0</v>
      </c>
      <c r="N89" s="218">
        <v>28.49</v>
      </c>
      <c r="O89" s="218">
        <v>47.81</v>
      </c>
      <c r="P89" s="218">
        <v>64.819999999999993</v>
      </c>
      <c r="Q89" s="218">
        <v>3.74</v>
      </c>
      <c r="R89" s="218">
        <v>10.19</v>
      </c>
      <c r="S89" s="218">
        <v>6.37</v>
      </c>
      <c r="T89" s="218">
        <v>0</v>
      </c>
      <c r="U89" s="218">
        <v>234.79</v>
      </c>
      <c r="V89" s="218">
        <v>4.4400000000000004</v>
      </c>
      <c r="W89" s="218">
        <v>4</v>
      </c>
      <c r="X89" s="218">
        <v>19.61</v>
      </c>
      <c r="Y89" s="218">
        <v>0</v>
      </c>
      <c r="Z89" s="218">
        <v>68.099999999999994</v>
      </c>
      <c r="AA89" s="218">
        <v>22.07</v>
      </c>
      <c r="AB89" s="218">
        <v>0</v>
      </c>
      <c r="AC89" s="218">
        <v>8.19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</v>
      </c>
      <c r="AL89" s="218">
        <v>5.4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79.31</v>
      </c>
      <c r="L90" s="218">
        <v>16.55</v>
      </c>
      <c r="M90" s="218">
        <v>0</v>
      </c>
      <c r="N90" s="218">
        <v>28.49</v>
      </c>
      <c r="O90" s="218">
        <v>47.81</v>
      </c>
      <c r="P90" s="218">
        <v>64.819999999999993</v>
      </c>
      <c r="Q90" s="218">
        <v>3.8</v>
      </c>
      <c r="R90" s="218">
        <v>10.19</v>
      </c>
      <c r="S90" s="218">
        <v>6.37</v>
      </c>
      <c r="T90" s="218">
        <v>0</v>
      </c>
      <c r="U90" s="218">
        <v>234.79</v>
      </c>
      <c r="V90" s="218">
        <v>4.4400000000000004</v>
      </c>
      <c r="W90" s="218">
        <v>4</v>
      </c>
      <c r="X90" s="218">
        <v>19.61</v>
      </c>
      <c r="Y90" s="218">
        <v>0</v>
      </c>
      <c r="Z90" s="218">
        <v>68.099999999999994</v>
      </c>
      <c r="AA90" s="218">
        <v>22.07</v>
      </c>
      <c r="AB90" s="218">
        <v>0</v>
      </c>
      <c r="AC90" s="218">
        <v>8.19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</v>
      </c>
      <c r="AL90" s="218">
        <v>5.4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79.31</v>
      </c>
      <c r="L91" s="218">
        <v>16.760000000000002</v>
      </c>
      <c r="M91" s="218">
        <v>0</v>
      </c>
      <c r="N91" s="218">
        <v>28.49</v>
      </c>
      <c r="O91" s="218">
        <v>47.81</v>
      </c>
      <c r="P91" s="218">
        <v>64.819999999999993</v>
      </c>
      <c r="Q91" s="218">
        <v>4.0599999999999996</v>
      </c>
      <c r="R91" s="218">
        <v>10.19</v>
      </c>
      <c r="S91" s="218">
        <v>6.37</v>
      </c>
      <c r="T91" s="218">
        <v>0</v>
      </c>
      <c r="U91" s="218">
        <v>234.79</v>
      </c>
      <c r="V91" s="218">
        <v>4.4400000000000004</v>
      </c>
      <c r="W91" s="218">
        <v>3.95</v>
      </c>
      <c r="X91" s="218">
        <v>19.61</v>
      </c>
      <c r="Y91" s="218">
        <v>0</v>
      </c>
      <c r="Z91" s="218">
        <v>68.099999999999994</v>
      </c>
      <c r="AA91" s="218">
        <v>22.07</v>
      </c>
      <c r="AB91" s="218">
        <v>0</v>
      </c>
      <c r="AC91" s="218">
        <v>8.19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</v>
      </c>
      <c r="AL91" s="218">
        <v>5.4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79.31</v>
      </c>
      <c r="L92" s="218">
        <v>16.760000000000002</v>
      </c>
      <c r="M92" s="218">
        <v>0</v>
      </c>
      <c r="N92" s="218">
        <v>28.49</v>
      </c>
      <c r="O92" s="218">
        <v>47.81</v>
      </c>
      <c r="P92" s="218">
        <v>64.819999999999993</v>
      </c>
      <c r="Q92" s="218">
        <v>4.34</v>
      </c>
      <c r="R92" s="218">
        <v>10.19</v>
      </c>
      <c r="S92" s="218">
        <v>6.37</v>
      </c>
      <c r="T92" s="218">
        <v>0</v>
      </c>
      <c r="U92" s="218">
        <v>234.79</v>
      </c>
      <c r="V92" s="218">
        <v>4.4400000000000004</v>
      </c>
      <c r="W92" s="218">
        <v>3.95</v>
      </c>
      <c r="X92" s="218">
        <v>19.61</v>
      </c>
      <c r="Y92" s="218">
        <v>0</v>
      </c>
      <c r="Z92" s="218">
        <v>68.099999999999994</v>
      </c>
      <c r="AA92" s="218">
        <v>22.07</v>
      </c>
      <c r="AB92" s="218">
        <v>0</v>
      </c>
      <c r="AC92" s="218">
        <v>8.19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</v>
      </c>
      <c r="AL92" s="218">
        <v>5.4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79.31</v>
      </c>
      <c r="L93" s="218">
        <v>16.55</v>
      </c>
      <c r="M93" s="218">
        <v>0</v>
      </c>
      <c r="N93" s="218">
        <v>28.49</v>
      </c>
      <c r="O93" s="218">
        <v>47.81</v>
      </c>
      <c r="P93" s="218">
        <v>64.819999999999993</v>
      </c>
      <c r="Q93" s="218">
        <v>4.54</v>
      </c>
      <c r="R93" s="218">
        <v>10.19</v>
      </c>
      <c r="S93" s="218">
        <v>6.37</v>
      </c>
      <c r="T93" s="218">
        <v>0</v>
      </c>
      <c r="U93" s="218">
        <v>234.79</v>
      </c>
      <c r="V93" s="218">
        <v>4.4400000000000004</v>
      </c>
      <c r="W93" s="218">
        <v>3.95</v>
      </c>
      <c r="X93" s="218">
        <v>19.61</v>
      </c>
      <c r="Y93" s="218">
        <v>0</v>
      </c>
      <c r="Z93" s="218">
        <v>68.099999999999994</v>
      </c>
      <c r="AA93" s="218">
        <v>22.07</v>
      </c>
      <c r="AB93" s="218">
        <v>0</v>
      </c>
      <c r="AC93" s="218">
        <v>8.19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</v>
      </c>
      <c r="AL93" s="218">
        <v>5.4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79.31</v>
      </c>
      <c r="L94" s="218">
        <v>16.55</v>
      </c>
      <c r="M94" s="218">
        <v>0</v>
      </c>
      <c r="N94" s="218">
        <v>28.49</v>
      </c>
      <c r="O94" s="218">
        <v>47.81</v>
      </c>
      <c r="P94" s="218">
        <v>64.819999999999993</v>
      </c>
      <c r="Q94" s="218">
        <v>4.7699999999999996</v>
      </c>
      <c r="R94" s="218">
        <v>10.19</v>
      </c>
      <c r="S94" s="218">
        <v>6.37</v>
      </c>
      <c r="T94" s="218">
        <v>0</v>
      </c>
      <c r="U94" s="218">
        <v>234.79</v>
      </c>
      <c r="V94" s="218">
        <v>4.4400000000000004</v>
      </c>
      <c r="W94" s="218">
        <v>3.95</v>
      </c>
      <c r="X94" s="218">
        <v>19.61</v>
      </c>
      <c r="Y94" s="218">
        <v>0</v>
      </c>
      <c r="Z94" s="218">
        <v>68.099999999999994</v>
      </c>
      <c r="AA94" s="218">
        <v>22.07</v>
      </c>
      <c r="AB94" s="218">
        <v>0</v>
      </c>
      <c r="AC94" s="218">
        <v>8.19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</v>
      </c>
      <c r="AL94" s="218">
        <v>5.4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79.31</v>
      </c>
      <c r="L95" s="218">
        <v>16.55</v>
      </c>
      <c r="M95" s="218">
        <v>0</v>
      </c>
      <c r="N95" s="218">
        <v>28.49</v>
      </c>
      <c r="O95" s="218">
        <v>47.81</v>
      </c>
      <c r="P95" s="218">
        <v>64.819999999999993</v>
      </c>
      <c r="Q95" s="218">
        <v>4.83</v>
      </c>
      <c r="R95" s="218">
        <v>10.19</v>
      </c>
      <c r="S95" s="218">
        <v>6.37</v>
      </c>
      <c r="T95" s="218">
        <v>0</v>
      </c>
      <c r="U95" s="218">
        <v>234.79</v>
      </c>
      <c r="V95" s="218">
        <v>4.4400000000000004</v>
      </c>
      <c r="W95" s="218">
        <v>3.95</v>
      </c>
      <c r="X95" s="218">
        <v>19.61</v>
      </c>
      <c r="Y95" s="218">
        <v>0</v>
      </c>
      <c r="Z95" s="218">
        <v>68.099999999999994</v>
      </c>
      <c r="AA95" s="218">
        <v>22.07</v>
      </c>
      <c r="AB95" s="218">
        <v>0</v>
      </c>
      <c r="AC95" s="218">
        <v>8.19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</v>
      </c>
      <c r="AL95" s="218">
        <v>5.4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79.31</v>
      </c>
      <c r="L96" s="218">
        <v>16.55</v>
      </c>
      <c r="M96" s="218">
        <v>0</v>
      </c>
      <c r="N96" s="218">
        <v>28.49</v>
      </c>
      <c r="O96" s="218">
        <v>47.81</v>
      </c>
      <c r="P96" s="218">
        <v>64.819999999999993</v>
      </c>
      <c r="Q96" s="218">
        <v>5.05</v>
      </c>
      <c r="R96" s="218">
        <v>10.19</v>
      </c>
      <c r="S96" s="218">
        <v>6.37</v>
      </c>
      <c r="T96" s="218">
        <v>0</v>
      </c>
      <c r="U96" s="218">
        <v>234.79</v>
      </c>
      <c r="V96" s="218">
        <v>4.4400000000000004</v>
      </c>
      <c r="W96" s="218">
        <v>3.95</v>
      </c>
      <c r="X96" s="218">
        <v>19.61</v>
      </c>
      <c r="Y96" s="218">
        <v>0</v>
      </c>
      <c r="Z96" s="218">
        <v>68.099999999999994</v>
      </c>
      <c r="AA96" s="218">
        <v>22.07</v>
      </c>
      <c r="AB96" s="218">
        <v>0</v>
      </c>
      <c r="AC96" s="218">
        <v>8.19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</v>
      </c>
      <c r="AL96" s="218">
        <v>5.4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79.31</v>
      </c>
      <c r="L97" s="218">
        <v>16.55</v>
      </c>
      <c r="M97" s="218">
        <v>0</v>
      </c>
      <c r="N97" s="218">
        <v>28.49</v>
      </c>
      <c r="O97" s="218">
        <v>47.81</v>
      </c>
      <c r="P97" s="218">
        <v>64.819999999999993</v>
      </c>
      <c r="Q97" s="218">
        <v>4.1399999999999997</v>
      </c>
      <c r="R97" s="218">
        <v>10.19</v>
      </c>
      <c r="S97" s="218">
        <v>6.37</v>
      </c>
      <c r="T97" s="218">
        <v>0</v>
      </c>
      <c r="U97" s="218">
        <v>234.79</v>
      </c>
      <c r="V97" s="218">
        <v>4.4400000000000004</v>
      </c>
      <c r="W97" s="218">
        <v>4.0199999999999996</v>
      </c>
      <c r="X97" s="218">
        <v>19.61</v>
      </c>
      <c r="Y97" s="218">
        <v>0</v>
      </c>
      <c r="Z97" s="218">
        <v>68.099999999999994</v>
      </c>
      <c r="AA97" s="218">
        <v>22.07</v>
      </c>
      <c r="AB97" s="218">
        <v>0</v>
      </c>
      <c r="AC97" s="218">
        <v>8.19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14.4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79.31</v>
      </c>
      <c r="L98" s="218">
        <v>16.55</v>
      </c>
      <c r="M98" s="218">
        <v>0</v>
      </c>
      <c r="N98" s="218">
        <v>28.49</v>
      </c>
      <c r="O98" s="218">
        <v>47.81</v>
      </c>
      <c r="P98" s="218">
        <v>64.819999999999993</v>
      </c>
      <c r="Q98" s="218">
        <v>4.1399999999999997</v>
      </c>
      <c r="R98" s="218">
        <v>10.19</v>
      </c>
      <c r="S98" s="218">
        <v>6.37</v>
      </c>
      <c r="T98" s="218">
        <v>0</v>
      </c>
      <c r="U98" s="218">
        <v>234.79</v>
      </c>
      <c r="V98" s="218">
        <v>4.4400000000000004</v>
      </c>
      <c r="W98" s="218">
        <v>4.1399999999999997</v>
      </c>
      <c r="X98" s="218">
        <v>19.61</v>
      </c>
      <c r="Y98" s="218">
        <v>0</v>
      </c>
      <c r="Z98" s="218">
        <v>68.099999999999994</v>
      </c>
      <c r="AA98" s="218">
        <v>22.07</v>
      </c>
      <c r="AB98" s="218">
        <v>0</v>
      </c>
      <c r="AC98" s="218">
        <v>8.19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21.6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1.5620775000000022</v>
      </c>
      <c r="L99">
        <f t="shared" si="0"/>
        <v>0.4233274999999998</v>
      </c>
      <c r="M99">
        <f t="shared" si="0"/>
        <v>0</v>
      </c>
      <c r="N99">
        <f t="shared" si="0"/>
        <v>0.6837599999999987</v>
      </c>
      <c r="O99">
        <f t="shared" si="0"/>
        <v>1.14744</v>
      </c>
      <c r="P99">
        <f t="shared" si="0"/>
        <v>1.5563299999999987</v>
      </c>
      <c r="Q99">
        <f t="shared" si="0"/>
        <v>8.1622499999999959E-2</v>
      </c>
      <c r="R99">
        <f t="shared" si="0"/>
        <v>0.23161500000000049</v>
      </c>
      <c r="S99">
        <f t="shared" si="0"/>
        <v>0.12682250000000003</v>
      </c>
      <c r="T99">
        <f t="shared" si="0"/>
        <v>0</v>
      </c>
      <c r="U99">
        <f t="shared" si="0"/>
        <v>5.6349600000000128</v>
      </c>
      <c r="V99">
        <f t="shared" si="0"/>
        <v>7.702249999999998E-2</v>
      </c>
      <c r="W99">
        <f t="shared" si="0"/>
        <v>0.13848250000000001</v>
      </c>
      <c r="X99">
        <f t="shared" si="0"/>
        <v>0.56799999999999995</v>
      </c>
      <c r="Y99">
        <f t="shared" si="0"/>
        <v>0</v>
      </c>
      <c r="Z99">
        <f t="shared" si="0"/>
        <v>1.5335200000000018</v>
      </c>
      <c r="AA99">
        <f t="shared" si="0"/>
        <v>0.43707749999999918</v>
      </c>
      <c r="AB99">
        <f t="shared" si="0"/>
        <v>0</v>
      </c>
      <c r="AC99">
        <f t="shared" si="0"/>
        <v>0.19297000000000003</v>
      </c>
      <c r="AD99">
        <f t="shared" si="0"/>
        <v>3.0319999999999993E-2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-3.199999999999932E-4</v>
      </c>
      <c r="AL99">
        <f t="shared" si="0"/>
        <v>5.6700000000000035E-2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0.30157999999999974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45055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171.98</v>
      </c>
      <c r="M3" s="218">
        <v>26.75</v>
      </c>
      <c r="N3" s="218">
        <v>34.42</v>
      </c>
      <c r="O3" s="218">
        <v>0</v>
      </c>
      <c r="P3" s="218">
        <v>40.29</v>
      </c>
      <c r="Q3" s="218">
        <v>3.19</v>
      </c>
      <c r="R3" s="218">
        <v>12.31</v>
      </c>
      <c r="S3" s="218">
        <v>7.69</v>
      </c>
      <c r="T3" s="218">
        <v>0</v>
      </c>
      <c r="U3" s="218">
        <v>51.58</v>
      </c>
      <c r="V3" s="218">
        <v>5.37</v>
      </c>
      <c r="W3" s="218">
        <v>6.86</v>
      </c>
      <c r="X3" s="218">
        <v>29.07</v>
      </c>
      <c r="Y3" s="218">
        <v>0</v>
      </c>
      <c r="Z3" s="218">
        <v>74.849999999999994</v>
      </c>
      <c r="AA3" s="218">
        <v>26.66</v>
      </c>
      <c r="AB3" s="218">
        <v>0</v>
      </c>
      <c r="AC3" s="218">
        <v>9.7899999999999991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171.98</v>
      </c>
      <c r="M4" s="218">
        <v>26.75</v>
      </c>
      <c r="N4" s="218">
        <v>34.42</v>
      </c>
      <c r="O4" s="218">
        <v>0</v>
      </c>
      <c r="P4" s="218">
        <v>40.29</v>
      </c>
      <c r="Q4" s="218">
        <v>3.19</v>
      </c>
      <c r="R4" s="218">
        <v>12.31</v>
      </c>
      <c r="S4" s="218">
        <v>7.69</v>
      </c>
      <c r="T4" s="218">
        <v>0</v>
      </c>
      <c r="U4" s="218">
        <v>51.58</v>
      </c>
      <c r="V4" s="218">
        <v>5.37</v>
      </c>
      <c r="W4" s="218">
        <v>6.86</v>
      </c>
      <c r="X4" s="218">
        <v>29.07</v>
      </c>
      <c r="Y4" s="218">
        <v>0</v>
      </c>
      <c r="Z4" s="218">
        <v>74.849999999999994</v>
      </c>
      <c r="AA4" s="218">
        <v>26.66</v>
      </c>
      <c r="AB4" s="218">
        <v>0</v>
      </c>
      <c r="AC4" s="218">
        <v>9.7899999999999991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171.98</v>
      </c>
      <c r="M5" s="218">
        <v>26.75</v>
      </c>
      <c r="N5" s="218">
        <v>34.42</v>
      </c>
      <c r="O5" s="218">
        <v>0</v>
      </c>
      <c r="P5" s="218">
        <v>40.29</v>
      </c>
      <c r="Q5" s="218">
        <v>3.19</v>
      </c>
      <c r="R5" s="218">
        <v>12.31</v>
      </c>
      <c r="S5" s="218">
        <v>7.69</v>
      </c>
      <c r="T5" s="218">
        <v>0</v>
      </c>
      <c r="U5" s="218">
        <v>51.58</v>
      </c>
      <c r="V5" s="218">
        <v>5.37</v>
      </c>
      <c r="W5" s="218">
        <v>6.86</v>
      </c>
      <c r="X5" s="218">
        <v>29.07</v>
      </c>
      <c r="Y5" s="218">
        <v>0</v>
      </c>
      <c r="Z5" s="218">
        <v>74.849999999999994</v>
      </c>
      <c r="AA5" s="218">
        <v>26.66</v>
      </c>
      <c r="AB5" s="218">
        <v>0</v>
      </c>
      <c r="AC5" s="218">
        <v>9.7899999999999991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171.98</v>
      </c>
      <c r="M6" s="218">
        <v>26.75</v>
      </c>
      <c r="N6" s="218">
        <v>34.42</v>
      </c>
      <c r="O6" s="218">
        <v>0</v>
      </c>
      <c r="P6" s="218">
        <v>40.29</v>
      </c>
      <c r="Q6" s="218">
        <v>3.19</v>
      </c>
      <c r="R6" s="218">
        <v>12.31</v>
      </c>
      <c r="S6" s="218">
        <v>7.69</v>
      </c>
      <c r="T6" s="218">
        <v>0</v>
      </c>
      <c r="U6" s="218">
        <v>51.58</v>
      </c>
      <c r="V6" s="218">
        <v>5.37</v>
      </c>
      <c r="W6" s="218">
        <v>6.86</v>
      </c>
      <c r="X6" s="218">
        <v>29.07</v>
      </c>
      <c r="Y6" s="218">
        <v>0</v>
      </c>
      <c r="Z6" s="218">
        <v>74.849999999999994</v>
      </c>
      <c r="AA6" s="218">
        <v>26.66</v>
      </c>
      <c r="AB6" s="218">
        <v>0</v>
      </c>
      <c r="AC6" s="218">
        <v>9.7899999999999991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171.98</v>
      </c>
      <c r="M7" s="218">
        <v>26.75</v>
      </c>
      <c r="N7" s="218">
        <v>34.42</v>
      </c>
      <c r="O7" s="218">
        <v>0</v>
      </c>
      <c r="P7" s="218">
        <v>40.29</v>
      </c>
      <c r="Q7" s="218">
        <v>3.19</v>
      </c>
      <c r="R7" s="218">
        <v>12.31</v>
      </c>
      <c r="S7" s="218">
        <v>7.69</v>
      </c>
      <c r="T7" s="218">
        <v>0</v>
      </c>
      <c r="U7" s="218">
        <v>51.58</v>
      </c>
      <c r="V7" s="218">
        <v>5.37</v>
      </c>
      <c r="W7" s="218">
        <v>6.86</v>
      </c>
      <c r="X7" s="218">
        <v>29.07</v>
      </c>
      <c r="Y7" s="218">
        <v>0</v>
      </c>
      <c r="Z7" s="218">
        <v>74.849999999999994</v>
      </c>
      <c r="AA7" s="218">
        <v>26.66</v>
      </c>
      <c r="AB7" s="218">
        <v>0</v>
      </c>
      <c r="AC7" s="218">
        <v>9.7899999999999991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171.98</v>
      </c>
      <c r="M8" s="218">
        <v>26.75</v>
      </c>
      <c r="N8" s="218">
        <v>34.42</v>
      </c>
      <c r="O8" s="218">
        <v>0</v>
      </c>
      <c r="P8" s="218">
        <v>40.29</v>
      </c>
      <c r="Q8" s="218">
        <v>3.19</v>
      </c>
      <c r="R8" s="218">
        <v>12.31</v>
      </c>
      <c r="S8" s="218">
        <v>7.69</v>
      </c>
      <c r="T8" s="218">
        <v>0</v>
      </c>
      <c r="U8" s="218">
        <v>51.58</v>
      </c>
      <c r="V8" s="218">
        <v>5.37</v>
      </c>
      <c r="W8" s="218">
        <v>6.86</v>
      </c>
      <c r="X8" s="218">
        <v>29.07</v>
      </c>
      <c r="Y8" s="218">
        <v>0</v>
      </c>
      <c r="Z8" s="218">
        <v>74.849999999999994</v>
      </c>
      <c r="AA8" s="218">
        <v>26.66</v>
      </c>
      <c r="AB8" s="218">
        <v>0</v>
      </c>
      <c r="AC8" s="218">
        <v>9.7899999999999991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171.98</v>
      </c>
      <c r="M9" s="218">
        <v>26.75</v>
      </c>
      <c r="N9" s="218">
        <v>34.42</v>
      </c>
      <c r="O9" s="218">
        <v>0</v>
      </c>
      <c r="P9" s="218">
        <v>40.29</v>
      </c>
      <c r="Q9" s="218">
        <v>3.19</v>
      </c>
      <c r="R9" s="218">
        <v>12.31</v>
      </c>
      <c r="S9" s="218">
        <v>7.69</v>
      </c>
      <c r="T9" s="218">
        <v>0</v>
      </c>
      <c r="U9" s="218">
        <v>51.58</v>
      </c>
      <c r="V9" s="218">
        <v>5.37</v>
      </c>
      <c r="W9" s="218">
        <v>6.86</v>
      </c>
      <c r="X9" s="218">
        <v>29.07</v>
      </c>
      <c r="Y9" s="218">
        <v>0</v>
      </c>
      <c r="Z9" s="218">
        <v>74.849999999999994</v>
      </c>
      <c r="AA9" s="218">
        <v>26.66</v>
      </c>
      <c r="AB9" s="218">
        <v>0</v>
      </c>
      <c r="AC9" s="218">
        <v>9.7899999999999991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171.98</v>
      </c>
      <c r="M10" s="218">
        <v>26.75</v>
      </c>
      <c r="N10" s="218">
        <v>34.42</v>
      </c>
      <c r="O10" s="218">
        <v>0</v>
      </c>
      <c r="P10" s="218">
        <v>40.29</v>
      </c>
      <c r="Q10" s="218">
        <v>3.19</v>
      </c>
      <c r="R10" s="218">
        <v>12.31</v>
      </c>
      <c r="S10" s="218">
        <v>7.69</v>
      </c>
      <c r="T10" s="218">
        <v>0</v>
      </c>
      <c r="U10" s="218">
        <v>51.58</v>
      </c>
      <c r="V10" s="218">
        <v>5.37</v>
      </c>
      <c r="W10" s="218">
        <v>6.86</v>
      </c>
      <c r="X10" s="218">
        <v>29.07</v>
      </c>
      <c r="Y10" s="218">
        <v>0</v>
      </c>
      <c r="Z10" s="218">
        <v>74.849999999999994</v>
      </c>
      <c r="AA10" s="218">
        <v>26.66</v>
      </c>
      <c r="AB10" s="218">
        <v>0</v>
      </c>
      <c r="AC10" s="218">
        <v>9.7899999999999991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174.14</v>
      </c>
      <c r="M11" s="218">
        <v>26.75</v>
      </c>
      <c r="N11" s="218">
        <v>34.42</v>
      </c>
      <c r="O11" s="218">
        <v>0</v>
      </c>
      <c r="P11" s="218">
        <v>40.29</v>
      </c>
      <c r="Q11" s="218">
        <v>3.33</v>
      </c>
      <c r="R11" s="218">
        <v>12.31</v>
      </c>
      <c r="S11" s="218">
        <v>7.69</v>
      </c>
      <c r="T11" s="218">
        <v>0</v>
      </c>
      <c r="U11" s="218">
        <v>51.58</v>
      </c>
      <c r="V11" s="218">
        <v>5.37</v>
      </c>
      <c r="W11" s="218">
        <v>6.86</v>
      </c>
      <c r="X11" s="218">
        <v>29.07</v>
      </c>
      <c r="Y11" s="218">
        <v>0</v>
      </c>
      <c r="Z11" s="218">
        <v>74.849999999999994</v>
      </c>
      <c r="AA11" s="218">
        <v>26.66</v>
      </c>
      <c r="AB11" s="218">
        <v>0</v>
      </c>
      <c r="AC11" s="218">
        <v>9.7899999999999991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174.14</v>
      </c>
      <c r="M12" s="218">
        <v>26.75</v>
      </c>
      <c r="N12" s="218">
        <v>34.42</v>
      </c>
      <c r="O12" s="218">
        <v>0</v>
      </c>
      <c r="P12" s="218">
        <v>40.29</v>
      </c>
      <c r="Q12" s="218">
        <v>3.33</v>
      </c>
      <c r="R12" s="218">
        <v>12.31</v>
      </c>
      <c r="S12" s="218">
        <v>7.69</v>
      </c>
      <c r="T12" s="218">
        <v>0</v>
      </c>
      <c r="U12" s="218">
        <v>51.58</v>
      </c>
      <c r="V12" s="218">
        <v>5.37</v>
      </c>
      <c r="W12" s="218">
        <v>6.86</v>
      </c>
      <c r="X12" s="218">
        <v>29.07</v>
      </c>
      <c r="Y12" s="218">
        <v>0</v>
      </c>
      <c r="Z12" s="218">
        <v>74.849999999999994</v>
      </c>
      <c r="AA12" s="218">
        <v>26.66</v>
      </c>
      <c r="AB12" s="218">
        <v>0</v>
      </c>
      <c r="AC12" s="218">
        <v>9.7899999999999991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4.5199999999999996</v>
      </c>
      <c r="L13" s="218">
        <v>177.03</v>
      </c>
      <c r="M13" s="218">
        <v>26.75</v>
      </c>
      <c r="N13" s="218">
        <v>34.42</v>
      </c>
      <c r="O13" s="218">
        <v>0</v>
      </c>
      <c r="P13" s="218">
        <v>40.130000000000003</v>
      </c>
      <c r="Q13" s="218">
        <v>3.33</v>
      </c>
      <c r="R13" s="218">
        <v>12.31</v>
      </c>
      <c r="S13" s="218">
        <v>7.69</v>
      </c>
      <c r="T13" s="218">
        <v>0</v>
      </c>
      <c r="U13" s="218">
        <v>51.58</v>
      </c>
      <c r="V13" s="218">
        <v>5.37</v>
      </c>
      <c r="W13" s="218">
        <v>6.86</v>
      </c>
      <c r="X13" s="218">
        <v>29.07</v>
      </c>
      <c r="Y13" s="218">
        <v>0</v>
      </c>
      <c r="Z13" s="218">
        <v>74.849999999999994</v>
      </c>
      <c r="AA13" s="218">
        <v>26.66</v>
      </c>
      <c r="AB13" s="218">
        <v>0</v>
      </c>
      <c r="AC13" s="218">
        <v>9.7899999999999991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4.5199999999999996</v>
      </c>
      <c r="L14" s="218">
        <v>177.03</v>
      </c>
      <c r="M14" s="218">
        <v>26.75</v>
      </c>
      <c r="N14" s="218">
        <v>34.42</v>
      </c>
      <c r="O14" s="218">
        <v>0</v>
      </c>
      <c r="P14" s="218">
        <v>40.130000000000003</v>
      </c>
      <c r="Q14" s="218">
        <v>3.33</v>
      </c>
      <c r="R14" s="218">
        <v>12.31</v>
      </c>
      <c r="S14" s="218">
        <v>7.69</v>
      </c>
      <c r="T14" s="218">
        <v>0</v>
      </c>
      <c r="U14" s="218">
        <v>51.58</v>
      </c>
      <c r="V14" s="218">
        <v>5.37</v>
      </c>
      <c r="W14" s="218">
        <v>6.86</v>
      </c>
      <c r="X14" s="218">
        <v>29.07</v>
      </c>
      <c r="Y14" s="218">
        <v>0</v>
      </c>
      <c r="Z14" s="218">
        <v>74.849999999999994</v>
      </c>
      <c r="AA14" s="218">
        <v>26.66</v>
      </c>
      <c r="AB14" s="218">
        <v>0</v>
      </c>
      <c r="AC14" s="218">
        <v>9.7899999999999991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4.5199999999999996</v>
      </c>
      <c r="L15" s="218">
        <v>177.03</v>
      </c>
      <c r="M15" s="218">
        <v>26.75</v>
      </c>
      <c r="N15" s="218">
        <v>34.42</v>
      </c>
      <c r="O15" s="218">
        <v>0</v>
      </c>
      <c r="P15" s="218">
        <v>40.130000000000003</v>
      </c>
      <c r="Q15" s="218">
        <v>3.33</v>
      </c>
      <c r="R15" s="218">
        <v>12.31</v>
      </c>
      <c r="S15" s="218">
        <v>7.69</v>
      </c>
      <c r="T15" s="218">
        <v>0</v>
      </c>
      <c r="U15" s="218">
        <v>51.58</v>
      </c>
      <c r="V15" s="218">
        <v>5.37</v>
      </c>
      <c r="W15" s="218">
        <v>6.86</v>
      </c>
      <c r="X15" s="218">
        <v>29.07</v>
      </c>
      <c r="Y15" s="218">
        <v>0</v>
      </c>
      <c r="Z15" s="218">
        <v>74.849999999999994</v>
      </c>
      <c r="AA15" s="218">
        <v>26.66</v>
      </c>
      <c r="AB15" s="218">
        <v>0</v>
      </c>
      <c r="AC15" s="218">
        <v>9.7899999999999991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4.5199999999999996</v>
      </c>
      <c r="L16" s="218">
        <v>177.03</v>
      </c>
      <c r="M16" s="218">
        <v>26.75</v>
      </c>
      <c r="N16" s="218">
        <v>34.42</v>
      </c>
      <c r="O16" s="218">
        <v>0</v>
      </c>
      <c r="P16" s="218">
        <v>40.130000000000003</v>
      </c>
      <c r="Q16" s="218">
        <v>3.33</v>
      </c>
      <c r="R16" s="218">
        <v>12.31</v>
      </c>
      <c r="S16" s="218">
        <v>7.69</v>
      </c>
      <c r="T16" s="218">
        <v>0</v>
      </c>
      <c r="U16" s="218">
        <v>51.58</v>
      </c>
      <c r="V16" s="218">
        <v>5.37</v>
      </c>
      <c r="W16" s="218">
        <v>6.86</v>
      </c>
      <c r="X16" s="218">
        <v>29.07</v>
      </c>
      <c r="Y16" s="218">
        <v>0</v>
      </c>
      <c r="Z16" s="218">
        <v>74.849999999999994</v>
      </c>
      <c r="AA16" s="218">
        <v>26.66</v>
      </c>
      <c r="AB16" s="218">
        <v>0</v>
      </c>
      <c r="AC16" s="218">
        <v>9.7899999999999991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4.5199999999999996</v>
      </c>
      <c r="L17" s="218">
        <v>184.72</v>
      </c>
      <c r="M17" s="218">
        <v>26.75</v>
      </c>
      <c r="N17" s="218">
        <v>34.42</v>
      </c>
      <c r="O17" s="218">
        <v>0</v>
      </c>
      <c r="P17" s="218">
        <v>40.130000000000003</v>
      </c>
      <c r="Q17" s="218">
        <v>6.38</v>
      </c>
      <c r="R17" s="218">
        <v>12.31</v>
      </c>
      <c r="S17" s="218">
        <v>7.69</v>
      </c>
      <c r="T17" s="218">
        <v>0</v>
      </c>
      <c r="U17" s="218">
        <v>51.58</v>
      </c>
      <c r="V17" s="218">
        <v>5.37</v>
      </c>
      <c r="W17" s="218">
        <v>6.86</v>
      </c>
      <c r="X17" s="218">
        <v>29.07</v>
      </c>
      <c r="Y17" s="218">
        <v>0</v>
      </c>
      <c r="Z17" s="218">
        <v>74.849999999999994</v>
      </c>
      <c r="AA17" s="218">
        <v>26.66</v>
      </c>
      <c r="AB17" s="218">
        <v>0</v>
      </c>
      <c r="AC17" s="218">
        <v>9.7899999999999991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1.93</v>
      </c>
      <c r="L18" s="218">
        <v>143.15</v>
      </c>
      <c r="M18" s="218">
        <v>26.75</v>
      </c>
      <c r="N18" s="218">
        <v>34.42</v>
      </c>
      <c r="O18" s="218">
        <v>0</v>
      </c>
      <c r="P18" s="218">
        <v>40.130000000000003</v>
      </c>
      <c r="Q18" s="218">
        <v>1.93</v>
      </c>
      <c r="R18" s="218">
        <v>12.31</v>
      </c>
      <c r="S18" s="218">
        <v>1.93</v>
      </c>
      <c r="T18" s="218">
        <v>0</v>
      </c>
      <c r="U18" s="218">
        <v>51.58</v>
      </c>
      <c r="V18" s="218">
        <v>5.37</v>
      </c>
      <c r="W18" s="218">
        <v>6.86</v>
      </c>
      <c r="X18" s="218">
        <v>29.07</v>
      </c>
      <c r="Y18" s="218">
        <v>0</v>
      </c>
      <c r="Z18" s="218">
        <v>74.849999999999994</v>
      </c>
      <c r="AA18" s="218">
        <v>26.66</v>
      </c>
      <c r="AB18" s="218">
        <v>0</v>
      </c>
      <c r="AC18" s="218">
        <v>9.7899999999999991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1.83</v>
      </c>
      <c r="L19" s="218">
        <v>102.13</v>
      </c>
      <c r="M19" s="218">
        <v>26.75</v>
      </c>
      <c r="N19" s="218">
        <v>34.42</v>
      </c>
      <c r="O19" s="218">
        <v>0</v>
      </c>
      <c r="P19" s="218">
        <v>40.130000000000003</v>
      </c>
      <c r="Q19" s="218">
        <v>1.93</v>
      </c>
      <c r="R19" s="218">
        <v>12.31</v>
      </c>
      <c r="S19" s="218">
        <v>1.93</v>
      </c>
      <c r="T19" s="218">
        <v>0</v>
      </c>
      <c r="U19" s="218">
        <v>51.58</v>
      </c>
      <c r="V19" s="218">
        <v>5.37</v>
      </c>
      <c r="W19" s="218">
        <v>6.86</v>
      </c>
      <c r="X19" s="218">
        <v>29.07</v>
      </c>
      <c r="Y19" s="218">
        <v>0</v>
      </c>
      <c r="Z19" s="218">
        <v>74.849999999999994</v>
      </c>
      <c r="AA19" s="218">
        <v>26.66</v>
      </c>
      <c r="AB19" s="218">
        <v>0</v>
      </c>
      <c r="AC19" s="218">
        <v>9.7899999999999991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1.83</v>
      </c>
      <c r="L20" s="218">
        <v>102.13</v>
      </c>
      <c r="M20" s="218">
        <v>26.75</v>
      </c>
      <c r="N20" s="218">
        <v>34.42</v>
      </c>
      <c r="O20" s="218">
        <v>0</v>
      </c>
      <c r="P20" s="218">
        <v>40.130000000000003</v>
      </c>
      <c r="Q20" s="218">
        <v>1.93</v>
      </c>
      <c r="R20" s="218">
        <v>12.31</v>
      </c>
      <c r="S20" s="218">
        <v>1.93</v>
      </c>
      <c r="T20" s="218">
        <v>0</v>
      </c>
      <c r="U20" s="218">
        <v>51.58</v>
      </c>
      <c r="V20" s="218">
        <v>5.37</v>
      </c>
      <c r="W20" s="218">
        <v>6.86</v>
      </c>
      <c r="X20" s="218">
        <v>29.07</v>
      </c>
      <c r="Y20" s="218">
        <v>0</v>
      </c>
      <c r="Z20" s="218">
        <v>74.849999999999994</v>
      </c>
      <c r="AA20" s="218">
        <v>26.66</v>
      </c>
      <c r="AB20" s="218">
        <v>0</v>
      </c>
      <c r="AC20" s="218">
        <v>9.7899999999999991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4.0199999999999996</v>
      </c>
      <c r="L21" s="218">
        <v>102.13</v>
      </c>
      <c r="M21" s="218">
        <v>26.75</v>
      </c>
      <c r="N21" s="218">
        <v>34.42</v>
      </c>
      <c r="O21" s="218">
        <v>0</v>
      </c>
      <c r="P21" s="218">
        <v>40.130000000000003</v>
      </c>
      <c r="Q21" s="218">
        <v>4.51</v>
      </c>
      <c r="R21" s="218">
        <v>12.31</v>
      </c>
      <c r="S21" s="218">
        <v>5.3</v>
      </c>
      <c r="T21" s="218">
        <v>0</v>
      </c>
      <c r="U21" s="218">
        <v>51.58</v>
      </c>
      <c r="V21" s="218">
        <v>5.37</v>
      </c>
      <c r="W21" s="218">
        <v>6.86</v>
      </c>
      <c r="X21" s="218">
        <v>29.07</v>
      </c>
      <c r="Y21" s="218">
        <v>0</v>
      </c>
      <c r="Z21" s="218">
        <v>74.849999999999994</v>
      </c>
      <c r="AA21" s="218">
        <v>26.66</v>
      </c>
      <c r="AB21" s="218">
        <v>0</v>
      </c>
      <c r="AC21" s="218">
        <v>9.7899999999999991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4.0199999999999996</v>
      </c>
      <c r="L22" s="218">
        <v>102.13</v>
      </c>
      <c r="M22" s="218">
        <v>26.75</v>
      </c>
      <c r="N22" s="218">
        <v>34.42</v>
      </c>
      <c r="O22" s="218">
        <v>0</v>
      </c>
      <c r="P22" s="218">
        <v>40.130000000000003</v>
      </c>
      <c r="Q22" s="218">
        <v>4.51</v>
      </c>
      <c r="R22" s="218">
        <v>12.31</v>
      </c>
      <c r="S22" s="218">
        <v>5.3</v>
      </c>
      <c r="T22" s="218">
        <v>0</v>
      </c>
      <c r="U22" s="218">
        <v>51.58</v>
      </c>
      <c r="V22" s="218">
        <v>5.37</v>
      </c>
      <c r="W22" s="218">
        <v>6.86</v>
      </c>
      <c r="X22" s="218">
        <v>29.07</v>
      </c>
      <c r="Y22" s="218">
        <v>0</v>
      </c>
      <c r="Z22" s="218">
        <v>74.849999999999994</v>
      </c>
      <c r="AA22" s="218">
        <v>26.66</v>
      </c>
      <c r="AB22" s="218">
        <v>0</v>
      </c>
      <c r="AC22" s="218">
        <v>9.7899999999999991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3.68</v>
      </c>
      <c r="L23" s="218">
        <v>102.13</v>
      </c>
      <c r="M23" s="218">
        <v>26.75</v>
      </c>
      <c r="N23" s="218">
        <v>34.42</v>
      </c>
      <c r="O23" s="218">
        <v>0</v>
      </c>
      <c r="P23" s="218">
        <v>40.130000000000003</v>
      </c>
      <c r="Q23" s="218">
        <v>4.51</v>
      </c>
      <c r="R23" s="218">
        <v>12.78</v>
      </c>
      <c r="S23" s="218">
        <v>5.3</v>
      </c>
      <c r="T23" s="218">
        <v>0</v>
      </c>
      <c r="U23" s="218">
        <v>51.58</v>
      </c>
      <c r="V23" s="218">
        <v>5.37</v>
      </c>
      <c r="W23" s="218">
        <v>6.86</v>
      </c>
      <c r="X23" s="218">
        <v>29.07</v>
      </c>
      <c r="Y23" s="218">
        <v>0</v>
      </c>
      <c r="Z23" s="218">
        <v>74.849999999999994</v>
      </c>
      <c r="AA23" s="218">
        <v>26.66</v>
      </c>
      <c r="AB23" s="218">
        <v>0</v>
      </c>
      <c r="AC23" s="218">
        <v>9.7899999999999991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3.68</v>
      </c>
      <c r="L24" s="218">
        <v>102.13</v>
      </c>
      <c r="M24" s="218">
        <v>26.75</v>
      </c>
      <c r="N24" s="218">
        <v>34.42</v>
      </c>
      <c r="O24" s="218">
        <v>0</v>
      </c>
      <c r="P24" s="218">
        <v>40.130000000000003</v>
      </c>
      <c r="Q24" s="218">
        <v>4.51</v>
      </c>
      <c r="R24" s="218">
        <v>12.78</v>
      </c>
      <c r="S24" s="218">
        <v>5.3</v>
      </c>
      <c r="T24" s="218">
        <v>0</v>
      </c>
      <c r="U24" s="218">
        <v>51.58</v>
      </c>
      <c r="V24" s="218">
        <v>5.37</v>
      </c>
      <c r="W24" s="218">
        <v>10.29</v>
      </c>
      <c r="X24" s="218">
        <v>29.07</v>
      </c>
      <c r="Y24" s="218">
        <v>0</v>
      </c>
      <c r="Z24" s="218">
        <v>74.849999999999994</v>
      </c>
      <c r="AA24" s="218">
        <v>26.66</v>
      </c>
      <c r="AB24" s="218">
        <v>0</v>
      </c>
      <c r="AC24" s="218">
        <v>9.7899999999999991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2.8</v>
      </c>
      <c r="L25" s="218">
        <v>125.25</v>
      </c>
      <c r="M25" s="218">
        <v>26.75</v>
      </c>
      <c r="N25" s="218">
        <v>34.42</v>
      </c>
      <c r="O25" s="218">
        <v>0</v>
      </c>
      <c r="P25" s="218">
        <v>40.130000000000003</v>
      </c>
      <c r="Q25" s="218">
        <v>1.93</v>
      </c>
      <c r="R25" s="218">
        <v>12.31</v>
      </c>
      <c r="S25" s="218">
        <v>1.93</v>
      </c>
      <c r="T25" s="218">
        <v>0</v>
      </c>
      <c r="U25" s="218">
        <v>51.58</v>
      </c>
      <c r="V25" s="218">
        <v>5.37</v>
      </c>
      <c r="W25" s="218">
        <v>10.29</v>
      </c>
      <c r="X25" s="218">
        <v>43.61</v>
      </c>
      <c r="Y25" s="218">
        <v>0</v>
      </c>
      <c r="Z25" s="218">
        <v>74.849999999999994</v>
      </c>
      <c r="AA25" s="218">
        <v>26.66</v>
      </c>
      <c r="AB25" s="218">
        <v>0</v>
      </c>
      <c r="AC25" s="218">
        <v>9.7899999999999991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1.93</v>
      </c>
      <c r="L26" s="218">
        <v>125.25</v>
      </c>
      <c r="M26" s="218">
        <v>26.75</v>
      </c>
      <c r="N26" s="218">
        <v>34.42</v>
      </c>
      <c r="O26" s="218">
        <v>0</v>
      </c>
      <c r="P26" s="218">
        <v>40.130000000000003</v>
      </c>
      <c r="Q26" s="218">
        <v>1.93</v>
      </c>
      <c r="R26" s="218">
        <v>12.31</v>
      </c>
      <c r="S26" s="218">
        <v>1.93</v>
      </c>
      <c r="T26" s="218">
        <v>0</v>
      </c>
      <c r="U26" s="218">
        <v>51.58</v>
      </c>
      <c r="V26" s="218">
        <v>5.37</v>
      </c>
      <c r="W26" s="218">
        <v>10.29</v>
      </c>
      <c r="X26" s="218">
        <v>43.61</v>
      </c>
      <c r="Y26" s="218">
        <v>0</v>
      </c>
      <c r="Z26" s="218">
        <v>74.849999999999994</v>
      </c>
      <c r="AA26" s="218">
        <v>26.66</v>
      </c>
      <c r="AB26" s="218">
        <v>0</v>
      </c>
      <c r="AC26" s="218">
        <v>9.7899999999999991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1.93</v>
      </c>
      <c r="L27" s="218">
        <v>102.13</v>
      </c>
      <c r="M27" s="218">
        <v>26.75</v>
      </c>
      <c r="N27" s="218">
        <v>34.42</v>
      </c>
      <c r="O27" s="218">
        <v>0</v>
      </c>
      <c r="P27" s="218">
        <v>40.130000000000003</v>
      </c>
      <c r="Q27" s="218">
        <v>1.93</v>
      </c>
      <c r="R27" s="218">
        <v>12.31</v>
      </c>
      <c r="S27" s="218">
        <v>1.93</v>
      </c>
      <c r="T27" s="218">
        <v>0</v>
      </c>
      <c r="U27" s="218">
        <v>51.58</v>
      </c>
      <c r="V27" s="218">
        <v>5.37</v>
      </c>
      <c r="W27" s="218">
        <v>10.29</v>
      </c>
      <c r="X27" s="218">
        <v>29.07</v>
      </c>
      <c r="Y27" s="218">
        <v>0</v>
      </c>
      <c r="Z27" s="218">
        <v>74.849999999999994</v>
      </c>
      <c r="AA27" s="218">
        <v>26.66</v>
      </c>
      <c r="AB27" s="218">
        <v>0</v>
      </c>
      <c r="AC27" s="218">
        <v>9.7899999999999991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1.93</v>
      </c>
      <c r="L28" s="218">
        <v>102.13</v>
      </c>
      <c r="M28" s="218">
        <v>26.75</v>
      </c>
      <c r="N28" s="218">
        <v>34.42</v>
      </c>
      <c r="O28" s="218">
        <v>0</v>
      </c>
      <c r="P28" s="218">
        <v>40.130000000000003</v>
      </c>
      <c r="Q28" s="218">
        <v>1.93</v>
      </c>
      <c r="R28" s="218">
        <v>12.31</v>
      </c>
      <c r="S28" s="218">
        <v>1.93</v>
      </c>
      <c r="T28" s="218">
        <v>0</v>
      </c>
      <c r="U28" s="218">
        <v>51.58</v>
      </c>
      <c r="V28" s="218">
        <v>5.37</v>
      </c>
      <c r="W28" s="218">
        <v>10.29</v>
      </c>
      <c r="X28" s="218">
        <v>29.07</v>
      </c>
      <c r="Y28" s="218">
        <v>0</v>
      </c>
      <c r="Z28" s="218">
        <v>74.849999999999994</v>
      </c>
      <c r="AA28" s="218">
        <v>26.66</v>
      </c>
      <c r="AB28" s="218">
        <v>0</v>
      </c>
      <c r="AC28" s="218">
        <v>9.7899999999999991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5.49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1.93</v>
      </c>
      <c r="L29" s="218">
        <v>102.13</v>
      </c>
      <c r="M29" s="218">
        <v>26.75</v>
      </c>
      <c r="N29" s="218">
        <v>34.42</v>
      </c>
      <c r="O29" s="218">
        <v>0</v>
      </c>
      <c r="P29" s="218">
        <v>40.130000000000003</v>
      </c>
      <c r="Q29" s="218">
        <v>1.93</v>
      </c>
      <c r="R29" s="218">
        <v>12.31</v>
      </c>
      <c r="S29" s="218">
        <v>1.93</v>
      </c>
      <c r="T29" s="218">
        <v>0</v>
      </c>
      <c r="U29" s="218">
        <v>51.58</v>
      </c>
      <c r="V29" s="218">
        <v>5.37</v>
      </c>
      <c r="W29" s="218">
        <v>10.29</v>
      </c>
      <c r="X29" s="218">
        <v>29.07</v>
      </c>
      <c r="Y29" s="218">
        <v>0</v>
      </c>
      <c r="Z29" s="218">
        <v>74.849999999999994</v>
      </c>
      <c r="AA29" s="218">
        <v>26.66</v>
      </c>
      <c r="AB29" s="218">
        <v>0</v>
      </c>
      <c r="AC29" s="218">
        <v>9.7899999999999991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9.36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1.93</v>
      </c>
      <c r="L30" s="218">
        <v>102.13</v>
      </c>
      <c r="M30" s="218">
        <v>26.75</v>
      </c>
      <c r="N30" s="218">
        <v>34.42</v>
      </c>
      <c r="O30" s="218">
        <v>0</v>
      </c>
      <c r="P30" s="218">
        <v>40.130000000000003</v>
      </c>
      <c r="Q30" s="218">
        <v>1.93</v>
      </c>
      <c r="R30" s="218">
        <v>12.31</v>
      </c>
      <c r="S30" s="218">
        <v>1.93</v>
      </c>
      <c r="T30" s="218">
        <v>0</v>
      </c>
      <c r="U30" s="218">
        <v>51.58</v>
      </c>
      <c r="V30" s="218">
        <v>5.37</v>
      </c>
      <c r="W30" s="218">
        <v>10.29</v>
      </c>
      <c r="X30" s="218">
        <v>29.07</v>
      </c>
      <c r="Y30" s="218">
        <v>0</v>
      </c>
      <c r="Z30" s="218">
        <v>74.849999999999994</v>
      </c>
      <c r="AA30" s="218">
        <v>26.66</v>
      </c>
      <c r="AB30" s="218">
        <v>0</v>
      </c>
      <c r="AC30" s="218">
        <v>9.7899999999999991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19.04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1.93</v>
      </c>
      <c r="L31" s="218">
        <v>102.13</v>
      </c>
      <c r="M31" s="218">
        <v>26.75</v>
      </c>
      <c r="N31" s="218">
        <v>34.42</v>
      </c>
      <c r="O31" s="218">
        <v>0</v>
      </c>
      <c r="P31" s="218">
        <v>40.130000000000003</v>
      </c>
      <c r="Q31" s="218">
        <v>1.93</v>
      </c>
      <c r="R31" s="218">
        <v>12.31</v>
      </c>
      <c r="S31" s="218">
        <v>1.93</v>
      </c>
      <c r="T31" s="218">
        <v>0</v>
      </c>
      <c r="U31" s="218">
        <v>51.58</v>
      </c>
      <c r="V31" s="218">
        <v>5.37</v>
      </c>
      <c r="W31" s="218">
        <v>10.29</v>
      </c>
      <c r="X31" s="218">
        <v>29.07</v>
      </c>
      <c r="Y31" s="218">
        <v>0</v>
      </c>
      <c r="Z31" s="218">
        <v>74.849999999999994</v>
      </c>
      <c r="AA31" s="218">
        <v>26.66</v>
      </c>
      <c r="AB31" s="218">
        <v>0</v>
      </c>
      <c r="AC31" s="218">
        <v>9.7899999999999991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1.93</v>
      </c>
      <c r="L32" s="218">
        <v>102.13</v>
      </c>
      <c r="M32" s="218">
        <v>26.75</v>
      </c>
      <c r="N32" s="218">
        <v>34.42</v>
      </c>
      <c r="O32" s="218">
        <v>0</v>
      </c>
      <c r="P32" s="218">
        <v>40.130000000000003</v>
      </c>
      <c r="Q32" s="218">
        <v>1.93</v>
      </c>
      <c r="R32" s="218">
        <v>12.31</v>
      </c>
      <c r="S32" s="218">
        <v>1.93</v>
      </c>
      <c r="T32" s="218">
        <v>0</v>
      </c>
      <c r="U32" s="218">
        <v>51.58</v>
      </c>
      <c r="V32" s="218">
        <v>5.57</v>
      </c>
      <c r="W32" s="218">
        <v>10.68</v>
      </c>
      <c r="X32" s="218">
        <v>29.07</v>
      </c>
      <c r="Y32" s="218">
        <v>0</v>
      </c>
      <c r="Z32" s="218">
        <v>74.849999999999994</v>
      </c>
      <c r="AA32" s="218">
        <v>26.66</v>
      </c>
      <c r="AB32" s="218">
        <v>0</v>
      </c>
      <c r="AC32" s="218">
        <v>9.7899999999999991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1.93</v>
      </c>
      <c r="L33" s="218">
        <v>102.13</v>
      </c>
      <c r="M33" s="218">
        <v>26.75</v>
      </c>
      <c r="N33" s="218">
        <v>34.42</v>
      </c>
      <c r="O33" s="218">
        <v>0</v>
      </c>
      <c r="P33" s="218">
        <v>40.130000000000003</v>
      </c>
      <c r="Q33" s="218">
        <v>1.93</v>
      </c>
      <c r="R33" s="218">
        <v>12.31</v>
      </c>
      <c r="S33" s="218">
        <v>1.93</v>
      </c>
      <c r="T33" s="218">
        <v>0</v>
      </c>
      <c r="U33" s="218">
        <v>51.58</v>
      </c>
      <c r="V33" s="218">
        <v>5.57</v>
      </c>
      <c r="W33" s="218">
        <v>10.68</v>
      </c>
      <c r="X33" s="218">
        <v>43.61</v>
      </c>
      <c r="Y33" s="218">
        <v>0</v>
      </c>
      <c r="Z33" s="218">
        <v>74.849999999999994</v>
      </c>
      <c r="AA33" s="218">
        <v>26.66</v>
      </c>
      <c r="AB33" s="218">
        <v>0</v>
      </c>
      <c r="AC33" s="218">
        <v>9.7899999999999991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1.93</v>
      </c>
      <c r="L34" s="218">
        <v>102.13</v>
      </c>
      <c r="M34" s="218">
        <v>26.75</v>
      </c>
      <c r="N34" s="218">
        <v>34.42</v>
      </c>
      <c r="O34" s="218">
        <v>0</v>
      </c>
      <c r="P34" s="218">
        <v>40.130000000000003</v>
      </c>
      <c r="Q34" s="218">
        <v>2</v>
      </c>
      <c r="R34" s="218">
        <v>12.31</v>
      </c>
      <c r="S34" s="218">
        <v>1.93</v>
      </c>
      <c r="T34" s="218">
        <v>0</v>
      </c>
      <c r="U34" s="218">
        <v>51.58</v>
      </c>
      <c r="V34" s="218">
        <v>5.57</v>
      </c>
      <c r="W34" s="218">
        <v>10.68</v>
      </c>
      <c r="X34" s="218">
        <v>43.61</v>
      </c>
      <c r="Y34" s="218">
        <v>0</v>
      </c>
      <c r="Z34" s="218">
        <v>74.849999999999994</v>
      </c>
      <c r="AA34" s="218">
        <v>26.66</v>
      </c>
      <c r="AB34" s="218">
        <v>0</v>
      </c>
      <c r="AC34" s="218">
        <v>9.7899999999999991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1.93</v>
      </c>
      <c r="L35" s="218">
        <v>102.13</v>
      </c>
      <c r="M35" s="218">
        <v>26.75</v>
      </c>
      <c r="N35" s="218">
        <v>34.42</v>
      </c>
      <c r="O35" s="218">
        <v>0</v>
      </c>
      <c r="P35" s="218">
        <v>40.130000000000003</v>
      </c>
      <c r="Q35" s="218">
        <v>2</v>
      </c>
      <c r="R35" s="218">
        <v>12.31</v>
      </c>
      <c r="S35" s="218">
        <v>1.93</v>
      </c>
      <c r="T35" s="218">
        <v>0</v>
      </c>
      <c r="U35" s="218">
        <v>51.58</v>
      </c>
      <c r="V35" s="218">
        <v>5.57</v>
      </c>
      <c r="W35" s="218">
        <v>10.68</v>
      </c>
      <c r="X35" s="218">
        <v>43.61</v>
      </c>
      <c r="Y35" s="218">
        <v>0</v>
      </c>
      <c r="Z35" s="218">
        <v>74.849999999999994</v>
      </c>
      <c r="AA35" s="218">
        <v>26.66</v>
      </c>
      <c r="AB35" s="218">
        <v>0</v>
      </c>
      <c r="AC35" s="218">
        <v>9.7899999999999991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1.93</v>
      </c>
      <c r="L36" s="218">
        <v>102.13</v>
      </c>
      <c r="M36" s="218">
        <v>26.75</v>
      </c>
      <c r="N36" s="218">
        <v>34.42</v>
      </c>
      <c r="O36" s="218">
        <v>0</v>
      </c>
      <c r="P36" s="218">
        <v>40.130000000000003</v>
      </c>
      <c r="Q36" s="218">
        <v>2</v>
      </c>
      <c r="R36" s="218">
        <v>12.31</v>
      </c>
      <c r="S36" s="218">
        <v>1.93</v>
      </c>
      <c r="T36" s="218">
        <v>0</v>
      </c>
      <c r="U36" s="218">
        <v>51.58</v>
      </c>
      <c r="V36" s="218">
        <v>5.57</v>
      </c>
      <c r="W36" s="218">
        <v>10.68</v>
      </c>
      <c r="X36" s="218">
        <v>43.61</v>
      </c>
      <c r="Y36" s="218">
        <v>0</v>
      </c>
      <c r="Z36" s="218">
        <v>74.849999999999994</v>
      </c>
      <c r="AA36" s="218">
        <v>26.66</v>
      </c>
      <c r="AB36" s="218">
        <v>0</v>
      </c>
      <c r="AC36" s="218">
        <v>9.7899999999999991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1.93</v>
      </c>
      <c r="L37" s="218">
        <v>102.13</v>
      </c>
      <c r="M37" s="218">
        <v>26.75</v>
      </c>
      <c r="N37" s="218">
        <v>34.42</v>
      </c>
      <c r="O37" s="218">
        <v>0</v>
      </c>
      <c r="P37" s="218">
        <v>40.130000000000003</v>
      </c>
      <c r="Q37" s="218">
        <v>2</v>
      </c>
      <c r="R37" s="218">
        <v>12.31</v>
      </c>
      <c r="S37" s="218">
        <v>1.93</v>
      </c>
      <c r="T37" s="218">
        <v>0</v>
      </c>
      <c r="U37" s="218">
        <v>51.58</v>
      </c>
      <c r="V37" s="218">
        <v>5.36</v>
      </c>
      <c r="W37" s="218">
        <v>10.29</v>
      </c>
      <c r="X37" s="218">
        <v>43.61</v>
      </c>
      <c r="Y37" s="218">
        <v>0</v>
      </c>
      <c r="Z37" s="218">
        <v>76.11</v>
      </c>
      <c r="AA37" s="218">
        <v>26.66</v>
      </c>
      <c r="AB37" s="218">
        <v>0</v>
      </c>
      <c r="AC37" s="218">
        <v>9.7899999999999991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1.93</v>
      </c>
      <c r="L38" s="218">
        <v>102.13</v>
      </c>
      <c r="M38" s="218">
        <v>26.75</v>
      </c>
      <c r="N38" s="218">
        <v>34.42</v>
      </c>
      <c r="O38" s="218">
        <v>0</v>
      </c>
      <c r="P38" s="218">
        <v>40.130000000000003</v>
      </c>
      <c r="Q38" s="218">
        <v>2</v>
      </c>
      <c r="R38" s="218">
        <v>12.32</v>
      </c>
      <c r="S38" s="218">
        <v>1.93</v>
      </c>
      <c r="T38" s="218">
        <v>0</v>
      </c>
      <c r="U38" s="218">
        <v>51.58</v>
      </c>
      <c r="V38" s="218">
        <v>5.36</v>
      </c>
      <c r="W38" s="218">
        <v>10.29</v>
      </c>
      <c r="X38" s="218">
        <v>43.61</v>
      </c>
      <c r="Y38" s="218">
        <v>0</v>
      </c>
      <c r="Z38" s="218">
        <v>76.22</v>
      </c>
      <c r="AA38" s="218">
        <v>26.66</v>
      </c>
      <c r="AB38" s="218">
        <v>0</v>
      </c>
      <c r="AC38" s="218">
        <v>9.7899999999999991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1.93</v>
      </c>
      <c r="L39" s="218">
        <v>102.13</v>
      </c>
      <c r="M39" s="218">
        <v>26.75</v>
      </c>
      <c r="N39" s="218">
        <v>34.42</v>
      </c>
      <c r="O39" s="218">
        <v>0</v>
      </c>
      <c r="P39" s="218">
        <v>40.130000000000003</v>
      </c>
      <c r="Q39" s="218">
        <v>2</v>
      </c>
      <c r="R39" s="218">
        <v>12.32</v>
      </c>
      <c r="S39" s="218">
        <v>1.93</v>
      </c>
      <c r="T39" s="218">
        <v>0</v>
      </c>
      <c r="U39" s="218">
        <v>51.58</v>
      </c>
      <c r="V39" s="218">
        <v>5.36</v>
      </c>
      <c r="W39" s="218">
        <v>10.29</v>
      </c>
      <c r="X39" s="218">
        <v>43.61</v>
      </c>
      <c r="Y39" s="218">
        <v>0</v>
      </c>
      <c r="Z39" s="218">
        <v>74.849999999999994</v>
      </c>
      <c r="AA39" s="218">
        <v>26.66</v>
      </c>
      <c r="AB39" s="218">
        <v>0</v>
      </c>
      <c r="AC39" s="218">
        <v>9.7899999999999991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1.93</v>
      </c>
      <c r="L40" s="218">
        <v>102.13</v>
      </c>
      <c r="M40" s="218">
        <v>26.75</v>
      </c>
      <c r="N40" s="218">
        <v>34.42</v>
      </c>
      <c r="O40" s="218">
        <v>0</v>
      </c>
      <c r="P40" s="218">
        <v>40.130000000000003</v>
      </c>
      <c r="Q40" s="218">
        <v>2</v>
      </c>
      <c r="R40" s="218">
        <v>12.32</v>
      </c>
      <c r="S40" s="218">
        <v>1.93</v>
      </c>
      <c r="T40" s="218">
        <v>0</v>
      </c>
      <c r="U40" s="218">
        <v>51.58</v>
      </c>
      <c r="V40" s="218">
        <v>5.36</v>
      </c>
      <c r="W40" s="218">
        <v>10.29</v>
      </c>
      <c r="X40" s="218">
        <v>43.61</v>
      </c>
      <c r="Y40" s="218">
        <v>0</v>
      </c>
      <c r="Z40" s="218">
        <v>74.849999999999994</v>
      </c>
      <c r="AA40" s="218">
        <v>26.66</v>
      </c>
      <c r="AB40" s="218">
        <v>0</v>
      </c>
      <c r="AC40" s="218">
        <v>9.7899999999999991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1.93</v>
      </c>
      <c r="L41" s="218">
        <v>102.13</v>
      </c>
      <c r="M41" s="218">
        <v>26.75</v>
      </c>
      <c r="N41" s="218">
        <v>34.42</v>
      </c>
      <c r="O41" s="218">
        <v>0</v>
      </c>
      <c r="P41" s="218">
        <v>40.130000000000003</v>
      </c>
      <c r="Q41" s="218">
        <v>2</v>
      </c>
      <c r="R41" s="218">
        <v>12.32</v>
      </c>
      <c r="S41" s="218">
        <v>1.93</v>
      </c>
      <c r="T41" s="218">
        <v>0</v>
      </c>
      <c r="U41" s="218">
        <v>51.58</v>
      </c>
      <c r="V41" s="218">
        <v>5.36</v>
      </c>
      <c r="W41" s="218">
        <v>10.29</v>
      </c>
      <c r="X41" s="218">
        <v>36.229999999999997</v>
      </c>
      <c r="Y41" s="218">
        <v>0</v>
      </c>
      <c r="Z41" s="218">
        <v>74.849999999999994</v>
      </c>
      <c r="AA41" s="218">
        <v>26.66</v>
      </c>
      <c r="AB41" s="218">
        <v>0</v>
      </c>
      <c r="AC41" s="218">
        <v>9.7899999999999991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1.93</v>
      </c>
      <c r="L42" s="218">
        <v>134.88999999999999</v>
      </c>
      <c r="M42" s="218">
        <v>26.75</v>
      </c>
      <c r="N42" s="218">
        <v>34.42</v>
      </c>
      <c r="O42" s="218">
        <v>0</v>
      </c>
      <c r="P42" s="218">
        <v>40.130000000000003</v>
      </c>
      <c r="Q42" s="218">
        <v>2</v>
      </c>
      <c r="R42" s="218">
        <v>12.32</v>
      </c>
      <c r="S42" s="218">
        <v>1.93</v>
      </c>
      <c r="T42" s="218">
        <v>0</v>
      </c>
      <c r="U42" s="218">
        <v>51.58</v>
      </c>
      <c r="V42" s="218">
        <v>5.36</v>
      </c>
      <c r="W42" s="218">
        <v>10.29</v>
      </c>
      <c r="X42" s="218">
        <v>36.229999999999997</v>
      </c>
      <c r="Y42" s="218">
        <v>0</v>
      </c>
      <c r="Z42" s="218">
        <v>74.849999999999994</v>
      </c>
      <c r="AA42" s="218">
        <v>26.66</v>
      </c>
      <c r="AB42" s="218">
        <v>0</v>
      </c>
      <c r="AC42" s="218">
        <v>9.7899999999999991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4.5199999999999996</v>
      </c>
      <c r="L43" s="218">
        <v>192.7</v>
      </c>
      <c r="M43" s="218">
        <v>26.75</v>
      </c>
      <c r="N43" s="218">
        <v>34.42</v>
      </c>
      <c r="O43" s="218">
        <v>0</v>
      </c>
      <c r="P43" s="218">
        <v>40.130000000000003</v>
      </c>
      <c r="Q43" s="218">
        <v>6.37</v>
      </c>
      <c r="R43" s="218">
        <v>12.32</v>
      </c>
      <c r="S43" s="218">
        <v>7.69</v>
      </c>
      <c r="T43" s="218">
        <v>0</v>
      </c>
      <c r="U43" s="218">
        <v>51.58</v>
      </c>
      <c r="V43" s="218">
        <v>5.36</v>
      </c>
      <c r="W43" s="218">
        <v>10.29</v>
      </c>
      <c r="X43" s="218">
        <v>33.57</v>
      </c>
      <c r="Y43" s="218">
        <v>0</v>
      </c>
      <c r="Z43" s="218">
        <v>74.849999999999994</v>
      </c>
      <c r="AA43" s="218">
        <v>26.66</v>
      </c>
      <c r="AB43" s="218">
        <v>0</v>
      </c>
      <c r="AC43" s="218">
        <v>9.7899999999999991</v>
      </c>
      <c r="AD43" s="218">
        <v>8.31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4.5199999999999996</v>
      </c>
      <c r="L44" s="218">
        <v>192.7</v>
      </c>
      <c r="M44" s="218">
        <v>26.75</v>
      </c>
      <c r="N44" s="218">
        <v>34.42</v>
      </c>
      <c r="O44" s="218">
        <v>0</v>
      </c>
      <c r="P44" s="218">
        <v>40.130000000000003</v>
      </c>
      <c r="Q44" s="218">
        <v>6.37</v>
      </c>
      <c r="R44" s="218">
        <v>12.32</v>
      </c>
      <c r="S44" s="218">
        <v>7.69</v>
      </c>
      <c r="T44" s="218">
        <v>0</v>
      </c>
      <c r="U44" s="218">
        <v>51.58</v>
      </c>
      <c r="V44" s="218">
        <v>5.36</v>
      </c>
      <c r="W44" s="218">
        <v>10.29</v>
      </c>
      <c r="X44" s="218">
        <v>33.57</v>
      </c>
      <c r="Y44" s="218">
        <v>0</v>
      </c>
      <c r="Z44" s="218">
        <v>74.849999999999994</v>
      </c>
      <c r="AA44" s="218">
        <v>26.66</v>
      </c>
      <c r="AB44" s="218">
        <v>0</v>
      </c>
      <c r="AC44" s="218">
        <v>9.7899999999999991</v>
      </c>
      <c r="AD44" s="218">
        <v>8.31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4.5199999999999996</v>
      </c>
      <c r="L45" s="218">
        <v>192.7</v>
      </c>
      <c r="M45" s="218">
        <v>26.75</v>
      </c>
      <c r="N45" s="218">
        <v>34.42</v>
      </c>
      <c r="O45" s="218">
        <v>0</v>
      </c>
      <c r="P45" s="218">
        <v>40.130000000000003</v>
      </c>
      <c r="Q45" s="218">
        <v>6.37</v>
      </c>
      <c r="R45" s="218">
        <v>12.32</v>
      </c>
      <c r="S45" s="218">
        <v>7.69</v>
      </c>
      <c r="T45" s="218">
        <v>0</v>
      </c>
      <c r="U45" s="218">
        <v>51.58</v>
      </c>
      <c r="V45" s="218">
        <v>5.36</v>
      </c>
      <c r="W45" s="218">
        <v>10.29</v>
      </c>
      <c r="X45" s="218">
        <v>33.57</v>
      </c>
      <c r="Y45" s="218">
        <v>0</v>
      </c>
      <c r="Z45" s="218">
        <v>74.849999999999994</v>
      </c>
      <c r="AA45" s="218">
        <v>26.66</v>
      </c>
      <c r="AB45" s="218">
        <v>0</v>
      </c>
      <c r="AC45" s="218">
        <v>9.7899999999999991</v>
      </c>
      <c r="AD45" s="218">
        <v>8.31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4.5199999999999996</v>
      </c>
      <c r="L46" s="218">
        <v>192.7</v>
      </c>
      <c r="M46" s="218">
        <v>26.75</v>
      </c>
      <c r="N46" s="218">
        <v>34.42</v>
      </c>
      <c r="O46" s="218">
        <v>0</v>
      </c>
      <c r="P46" s="218">
        <v>40.130000000000003</v>
      </c>
      <c r="Q46" s="218">
        <v>6.37</v>
      </c>
      <c r="R46" s="218">
        <v>12.32</v>
      </c>
      <c r="S46" s="218">
        <v>7.69</v>
      </c>
      <c r="T46" s="218">
        <v>0</v>
      </c>
      <c r="U46" s="218">
        <v>51.58</v>
      </c>
      <c r="V46" s="218">
        <v>5.36</v>
      </c>
      <c r="W46" s="218">
        <v>10.29</v>
      </c>
      <c r="X46" s="218">
        <v>33.57</v>
      </c>
      <c r="Y46" s="218">
        <v>0</v>
      </c>
      <c r="Z46" s="218">
        <v>74.86</v>
      </c>
      <c r="AA46" s="218">
        <v>26.66</v>
      </c>
      <c r="AB46" s="218">
        <v>0</v>
      </c>
      <c r="AC46" s="218">
        <v>9.7899999999999991</v>
      </c>
      <c r="AD46" s="218">
        <v>8.31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4.5199999999999996</v>
      </c>
      <c r="L47" s="218">
        <v>192.7</v>
      </c>
      <c r="M47" s="218">
        <v>26.75</v>
      </c>
      <c r="N47" s="218">
        <v>34.42</v>
      </c>
      <c r="O47" s="218">
        <v>0</v>
      </c>
      <c r="P47" s="218">
        <v>40.130000000000003</v>
      </c>
      <c r="Q47" s="218">
        <v>6.37</v>
      </c>
      <c r="R47" s="218">
        <v>12.32</v>
      </c>
      <c r="S47" s="218">
        <v>7.69</v>
      </c>
      <c r="T47" s="218">
        <v>0</v>
      </c>
      <c r="U47" s="218">
        <v>51.58</v>
      </c>
      <c r="V47" s="218">
        <v>5.36</v>
      </c>
      <c r="W47" s="218">
        <v>10.29</v>
      </c>
      <c r="X47" s="218">
        <v>37.42</v>
      </c>
      <c r="Y47" s="218">
        <v>0</v>
      </c>
      <c r="Z47" s="218">
        <v>66.13</v>
      </c>
      <c r="AA47" s="218">
        <v>26.66</v>
      </c>
      <c r="AB47" s="218">
        <v>0</v>
      </c>
      <c r="AC47" s="218">
        <v>9.49</v>
      </c>
      <c r="AD47" s="218">
        <v>8.31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4.5199999999999996</v>
      </c>
      <c r="L48" s="218">
        <v>192.7</v>
      </c>
      <c r="M48" s="218">
        <v>26.75</v>
      </c>
      <c r="N48" s="218">
        <v>34.42</v>
      </c>
      <c r="O48" s="218">
        <v>0</v>
      </c>
      <c r="P48" s="218">
        <v>40.130000000000003</v>
      </c>
      <c r="Q48" s="218">
        <v>6.37</v>
      </c>
      <c r="R48" s="218">
        <v>12.32</v>
      </c>
      <c r="S48" s="218">
        <v>7.69</v>
      </c>
      <c r="T48" s="218">
        <v>0</v>
      </c>
      <c r="U48" s="218">
        <v>51.58</v>
      </c>
      <c r="V48" s="218">
        <v>5.36</v>
      </c>
      <c r="W48" s="218">
        <v>10.29</v>
      </c>
      <c r="X48" s="218">
        <v>37.42</v>
      </c>
      <c r="Y48" s="218">
        <v>0</v>
      </c>
      <c r="Z48" s="218">
        <v>66.13</v>
      </c>
      <c r="AA48" s="218">
        <v>26.66</v>
      </c>
      <c r="AB48" s="218">
        <v>0</v>
      </c>
      <c r="AC48" s="218">
        <v>9.49</v>
      </c>
      <c r="AD48" s="218">
        <v>8.31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4.5199999999999996</v>
      </c>
      <c r="L49" s="218">
        <v>192.7</v>
      </c>
      <c r="M49" s="218">
        <v>26.75</v>
      </c>
      <c r="N49" s="218">
        <v>34.42</v>
      </c>
      <c r="O49" s="218">
        <v>0</v>
      </c>
      <c r="P49" s="218">
        <v>40.130000000000003</v>
      </c>
      <c r="Q49" s="218">
        <v>6.37</v>
      </c>
      <c r="R49" s="218">
        <v>12.78</v>
      </c>
      <c r="S49" s="218">
        <v>7.69</v>
      </c>
      <c r="T49" s="218">
        <v>0</v>
      </c>
      <c r="U49" s="218">
        <v>51.58</v>
      </c>
      <c r="V49" s="218">
        <v>5.36</v>
      </c>
      <c r="W49" s="218">
        <v>10.29</v>
      </c>
      <c r="X49" s="218">
        <v>37.42</v>
      </c>
      <c r="Y49" s="218">
        <v>0</v>
      </c>
      <c r="Z49" s="218">
        <v>67.14</v>
      </c>
      <c r="AA49" s="218">
        <v>26.65</v>
      </c>
      <c r="AB49" s="218">
        <v>0</v>
      </c>
      <c r="AC49" s="218">
        <v>9.49</v>
      </c>
      <c r="AD49" s="218">
        <v>8.31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4.5199999999999996</v>
      </c>
      <c r="L50" s="218">
        <v>192.7</v>
      </c>
      <c r="M50" s="218">
        <v>26.75</v>
      </c>
      <c r="N50" s="218">
        <v>34.42</v>
      </c>
      <c r="O50" s="218">
        <v>0</v>
      </c>
      <c r="P50" s="218">
        <v>40.130000000000003</v>
      </c>
      <c r="Q50" s="218">
        <v>6.37</v>
      </c>
      <c r="R50" s="218">
        <v>12.31</v>
      </c>
      <c r="S50" s="218">
        <v>7.69</v>
      </c>
      <c r="T50" s="218">
        <v>0</v>
      </c>
      <c r="U50" s="218">
        <v>51.58</v>
      </c>
      <c r="V50" s="218">
        <v>5.36</v>
      </c>
      <c r="W50" s="218">
        <v>10.29</v>
      </c>
      <c r="X50" s="218">
        <v>37.42</v>
      </c>
      <c r="Y50" s="218">
        <v>0</v>
      </c>
      <c r="Z50" s="218">
        <v>66.28</v>
      </c>
      <c r="AA50" s="218">
        <v>26.65</v>
      </c>
      <c r="AB50" s="218">
        <v>0</v>
      </c>
      <c r="AC50" s="218">
        <v>9.49</v>
      </c>
      <c r="AD50" s="218">
        <v>8.31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4.5199999999999996</v>
      </c>
      <c r="L51" s="218">
        <v>192.7</v>
      </c>
      <c r="M51" s="218">
        <v>22.68</v>
      </c>
      <c r="N51" s="218">
        <v>34.42</v>
      </c>
      <c r="O51" s="218">
        <v>0</v>
      </c>
      <c r="P51" s="218">
        <v>40.130000000000003</v>
      </c>
      <c r="Q51" s="218">
        <v>6.37</v>
      </c>
      <c r="R51" s="218">
        <v>9.51</v>
      </c>
      <c r="S51" s="218">
        <v>7.69</v>
      </c>
      <c r="T51" s="218">
        <v>0</v>
      </c>
      <c r="U51" s="218">
        <v>51.58</v>
      </c>
      <c r="V51" s="218">
        <v>5.37</v>
      </c>
      <c r="W51" s="218">
        <v>7.68</v>
      </c>
      <c r="X51" s="218">
        <v>32.770000000000003</v>
      </c>
      <c r="Y51" s="218">
        <v>0</v>
      </c>
      <c r="Z51" s="218">
        <v>74.849999999999994</v>
      </c>
      <c r="AA51" s="218">
        <v>26.66</v>
      </c>
      <c r="AB51" s="218">
        <v>0</v>
      </c>
      <c r="AC51" s="218">
        <v>9.49</v>
      </c>
      <c r="AD51" s="218">
        <v>8.31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4.5199999999999996</v>
      </c>
      <c r="L52" s="218">
        <v>192.7</v>
      </c>
      <c r="M52" s="218">
        <v>22.68</v>
      </c>
      <c r="N52" s="218">
        <v>34.42</v>
      </c>
      <c r="O52" s="218">
        <v>0</v>
      </c>
      <c r="P52" s="218">
        <v>40.130000000000003</v>
      </c>
      <c r="Q52" s="218">
        <v>6.37</v>
      </c>
      <c r="R52" s="218">
        <v>12.31</v>
      </c>
      <c r="S52" s="218">
        <v>7.69</v>
      </c>
      <c r="T52" s="218">
        <v>0</v>
      </c>
      <c r="U52" s="218">
        <v>51.58</v>
      </c>
      <c r="V52" s="218">
        <v>5.37</v>
      </c>
      <c r="W52" s="218">
        <v>8.24</v>
      </c>
      <c r="X52" s="218">
        <v>32.770000000000003</v>
      </c>
      <c r="Y52" s="218">
        <v>0</v>
      </c>
      <c r="Z52" s="218">
        <v>74.849999999999994</v>
      </c>
      <c r="AA52" s="218">
        <v>26.66</v>
      </c>
      <c r="AB52" s="218">
        <v>0</v>
      </c>
      <c r="AC52" s="218">
        <v>9.49</v>
      </c>
      <c r="AD52" s="218">
        <v>8.31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4.5199999999999996</v>
      </c>
      <c r="L53" s="218">
        <v>187.88</v>
      </c>
      <c r="M53" s="218">
        <v>22.68</v>
      </c>
      <c r="N53" s="218">
        <v>34.42</v>
      </c>
      <c r="O53" s="218">
        <v>0</v>
      </c>
      <c r="P53" s="218">
        <v>40.130000000000003</v>
      </c>
      <c r="Q53" s="218">
        <v>6.37</v>
      </c>
      <c r="R53" s="218">
        <v>12.31</v>
      </c>
      <c r="S53" s="218">
        <v>7.69</v>
      </c>
      <c r="T53" s="218">
        <v>0</v>
      </c>
      <c r="U53" s="218">
        <v>51.58</v>
      </c>
      <c r="V53" s="218">
        <v>5.37</v>
      </c>
      <c r="W53" s="218">
        <v>8.81</v>
      </c>
      <c r="X53" s="218">
        <v>32.770000000000003</v>
      </c>
      <c r="Y53" s="218">
        <v>0</v>
      </c>
      <c r="Z53" s="218">
        <v>74.849999999999994</v>
      </c>
      <c r="AA53" s="218">
        <v>26.66</v>
      </c>
      <c r="AB53" s="218">
        <v>0</v>
      </c>
      <c r="AC53" s="218">
        <v>9.49</v>
      </c>
      <c r="AD53" s="218">
        <v>8.31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4.5199999999999996</v>
      </c>
      <c r="L54" s="218">
        <v>187.88</v>
      </c>
      <c r="M54" s="218">
        <v>22.68</v>
      </c>
      <c r="N54" s="218">
        <v>34.42</v>
      </c>
      <c r="O54" s="218">
        <v>0</v>
      </c>
      <c r="P54" s="218">
        <v>40.130000000000003</v>
      </c>
      <c r="Q54" s="218">
        <v>6.37</v>
      </c>
      <c r="R54" s="218">
        <v>12.31</v>
      </c>
      <c r="S54" s="218">
        <v>7.69</v>
      </c>
      <c r="T54" s="218">
        <v>0</v>
      </c>
      <c r="U54" s="218">
        <v>51.58</v>
      </c>
      <c r="V54" s="218">
        <v>5.37</v>
      </c>
      <c r="W54" s="218">
        <v>10.29</v>
      </c>
      <c r="X54" s="218">
        <v>38.21</v>
      </c>
      <c r="Y54" s="218">
        <v>0</v>
      </c>
      <c r="Z54" s="218">
        <v>74.849999999999994</v>
      </c>
      <c r="AA54" s="218">
        <v>26.66</v>
      </c>
      <c r="AB54" s="218">
        <v>0</v>
      </c>
      <c r="AC54" s="218">
        <v>9.49</v>
      </c>
      <c r="AD54" s="218">
        <v>7.42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1.93</v>
      </c>
      <c r="L55" s="218">
        <v>154.16</v>
      </c>
      <c r="M55" s="218">
        <v>22.68</v>
      </c>
      <c r="N55" s="218">
        <v>34.42</v>
      </c>
      <c r="O55" s="218">
        <v>0</v>
      </c>
      <c r="P55" s="218">
        <v>40.130000000000003</v>
      </c>
      <c r="Q55" s="218">
        <v>2</v>
      </c>
      <c r="R55" s="218">
        <v>12.31</v>
      </c>
      <c r="S55" s="218">
        <v>1.93</v>
      </c>
      <c r="T55" s="218">
        <v>0</v>
      </c>
      <c r="U55" s="218">
        <v>51.58</v>
      </c>
      <c r="V55" s="218">
        <v>5.37</v>
      </c>
      <c r="W55" s="218">
        <v>10.29</v>
      </c>
      <c r="X55" s="218">
        <v>38.21</v>
      </c>
      <c r="Y55" s="218">
        <v>0</v>
      </c>
      <c r="Z55" s="218">
        <v>74.849999999999994</v>
      </c>
      <c r="AA55" s="218">
        <v>7.71</v>
      </c>
      <c r="AB55" s="218">
        <v>0</v>
      </c>
      <c r="AC55" s="218">
        <v>9.49</v>
      </c>
      <c r="AD55" s="218">
        <v>7.42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-1.0900000000000001</v>
      </c>
      <c r="AL55" s="218">
        <v>6.53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1.93</v>
      </c>
      <c r="L56" s="218">
        <v>110.43</v>
      </c>
      <c r="M56" s="218">
        <v>22.68</v>
      </c>
      <c r="N56" s="218">
        <v>34.42</v>
      </c>
      <c r="O56" s="218">
        <v>0</v>
      </c>
      <c r="P56" s="218">
        <v>40.130000000000003</v>
      </c>
      <c r="Q56" s="218">
        <v>2</v>
      </c>
      <c r="R56" s="218">
        <v>12.31</v>
      </c>
      <c r="S56" s="218">
        <v>1.93</v>
      </c>
      <c r="T56" s="218">
        <v>0</v>
      </c>
      <c r="U56" s="218">
        <v>51.58</v>
      </c>
      <c r="V56" s="218">
        <v>5.37</v>
      </c>
      <c r="W56" s="218">
        <v>10.29</v>
      </c>
      <c r="X56" s="218">
        <v>38.21</v>
      </c>
      <c r="Y56" s="218">
        <v>0</v>
      </c>
      <c r="Z56" s="218">
        <v>74.849999999999994</v>
      </c>
      <c r="AA56" s="218">
        <v>26.66</v>
      </c>
      <c r="AB56" s="218">
        <v>0</v>
      </c>
      <c r="AC56" s="218">
        <v>9.49</v>
      </c>
      <c r="AD56" s="218">
        <v>7.42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-1.0900000000000001</v>
      </c>
      <c r="AL56" s="218">
        <v>6.53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1.93</v>
      </c>
      <c r="L57" s="218">
        <v>102.13</v>
      </c>
      <c r="M57" s="218">
        <v>22.68</v>
      </c>
      <c r="N57" s="218">
        <v>34.42</v>
      </c>
      <c r="O57" s="218">
        <v>0</v>
      </c>
      <c r="P57" s="218">
        <v>40.130000000000003</v>
      </c>
      <c r="Q57" s="218">
        <v>2</v>
      </c>
      <c r="R57" s="218">
        <v>12.31</v>
      </c>
      <c r="S57" s="218">
        <v>1.93</v>
      </c>
      <c r="T57" s="218">
        <v>0</v>
      </c>
      <c r="U57" s="218">
        <v>51.58</v>
      </c>
      <c r="V57" s="218">
        <v>5.37</v>
      </c>
      <c r="W57" s="218">
        <v>10.29</v>
      </c>
      <c r="X57" s="218">
        <v>38.21</v>
      </c>
      <c r="Y57" s="218">
        <v>0</v>
      </c>
      <c r="Z57" s="218">
        <v>74.849999999999994</v>
      </c>
      <c r="AA57" s="218">
        <v>26.66</v>
      </c>
      <c r="AB57" s="218">
        <v>0</v>
      </c>
      <c r="AC57" s="218">
        <v>9.49</v>
      </c>
      <c r="AD57" s="218">
        <v>7.42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-1.0900000000000001</v>
      </c>
      <c r="AL57" s="218">
        <v>6.53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1.93</v>
      </c>
      <c r="L58" s="218">
        <v>128.91999999999999</v>
      </c>
      <c r="M58" s="218">
        <v>22.68</v>
      </c>
      <c r="N58" s="218">
        <v>34.42</v>
      </c>
      <c r="O58" s="218">
        <v>0</v>
      </c>
      <c r="P58" s="218">
        <v>40.130000000000003</v>
      </c>
      <c r="Q58" s="218">
        <v>2</v>
      </c>
      <c r="R58" s="218">
        <v>12.31</v>
      </c>
      <c r="S58" s="218">
        <v>1.93</v>
      </c>
      <c r="T58" s="218">
        <v>0</v>
      </c>
      <c r="U58" s="218">
        <v>51.58</v>
      </c>
      <c r="V58" s="218">
        <v>5.37</v>
      </c>
      <c r="W58" s="218">
        <v>8.81</v>
      </c>
      <c r="X58" s="218">
        <v>29.48</v>
      </c>
      <c r="Y58" s="218">
        <v>0</v>
      </c>
      <c r="Z58" s="218">
        <v>74.849999999999994</v>
      </c>
      <c r="AA58" s="218">
        <v>26.66</v>
      </c>
      <c r="AB58" s="218">
        <v>0</v>
      </c>
      <c r="AC58" s="218">
        <v>9.49</v>
      </c>
      <c r="AD58" s="218">
        <v>7.42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-1.0900000000000001</v>
      </c>
      <c r="AL58" s="218">
        <v>6.53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4.5199999999999996</v>
      </c>
      <c r="L59" s="218">
        <v>185.31</v>
      </c>
      <c r="M59" s="218">
        <v>22.68</v>
      </c>
      <c r="N59" s="218">
        <v>34.42</v>
      </c>
      <c r="O59" s="218">
        <v>0</v>
      </c>
      <c r="P59" s="218">
        <v>40.130000000000003</v>
      </c>
      <c r="Q59" s="218">
        <v>6.38</v>
      </c>
      <c r="R59" s="218">
        <v>12.32</v>
      </c>
      <c r="S59" s="218">
        <v>7.69</v>
      </c>
      <c r="T59" s="218">
        <v>0</v>
      </c>
      <c r="U59" s="218">
        <v>51.58</v>
      </c>
      <c r="V59" s="218">
        <v>5.37</v>
      </c>
      <c r="W59" s="218">
        <v>8.18</v>
      </c>
      <c r="X59" s="218">
        <v>29.48</v>
      </c>
      <c r="Y59" s="218">
        <v>0</v>
      </c>
      <c r="Z59" s="218">
        <v>74.849999999999994</v>
      </c>
      <c r="AA59" s="218">
        <v>26.66</v>
      </c>
      <c r="AB59" s="218">
        <v>0</v>
      </c>
      <c r="AC59" s="218">
        <v>9.49</v>
      </c>
      <c r="AD59" s="218">
        <v>7.42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-1.0900000000000001</v>
      </c>
      <c r="AL59" s="218">
        <v>6.53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4.5199999999999996</v>
      </c>
      <c r="L60" s="218">
        <v>187.88</v>
      </c>
      <c r="M60" s="218">
        <v>22.68</v>
      </c>
      <c r="N60" s="218">
        <v>34.42</v>
      </c>
      <c r="O60" s="218">
        <v>0</v>
      </c>
      <c r="P60" s="218">
        <v>40.130000000000003</v>
      </c>
      <c r="Q60" s="218">
        <v>6.38</v>
      </c>
      <c r="R60" s="218">
        <v>12.32</v>
      </c>
      <c r="S60" s="218">
        <v>7.69</v>
      </c>
      <c r="T60" s="218">
        <v>0</v>
      </c>
      <c r="U60" s="218">
        <v>51.58</v>
      </c>
      <c r="V60" s="218">
        <v>5.37</v>
      </c>
      <c r="W60" s="218">
        <v>8.18</v>
      </c>
      <c r="X60" s="218">
        <v>29.48</v>
      </c>
      <c r="Y60" s="218">
        <v>0</v>
      </c>
      <c r="Z60" s="218">
        <v>74.849999999999994</v>
      </c>
      <c r="AA60" s="218">
        <v>26.66</v>
      </c>
      <c r="AB60" s="218">
        <v>0</v>
      </c>
      <c r="AC60" s="218">
        <v>9.49</v>
      </c>
      <c r="AD60" s="218">
        <v>7.42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-1.0900000000000001</v>
      </c>
      <c r="AL60" s="218">
        <v>6.53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4.5199999999999996</v>
      </c>
      <c r="L61" s="218">
        <v>187.88</v>
      </c>
      <c r="M61" s="218">
        <v>22.68</v>
      </c>
      <c r="N61" s="218">
        <v>34.42</v>
      </c>
      <c r="O61" s="218">
        <v>0</v>
      </c>
      <c r="P61" s="218">
        <v>40.130000000000003</v>
      </c>
      <c r="Q61" s="218">
        <v>6.37</v>
      </c>
      <c r="R61" s="218">
        <v>12.32</v>
      </c>
      <c r="S61" s="218">
        <v>7.69</v>
      </c>
      <c r="T61" s="218">
        <v>0</v>
      </c>
      <c r="U61" s="218">
        <v>51.58</v>
      </c>
      <c r="V61" s="218">
        <v>5.37</v>
      </c>
      <c r="W61" s="218">
        <v>10.29</v>
      </c>
      <c r="X61" s="218">
        <v>29.48</v>
      </c>
      <c r="Y61" s="218">
        <v>0</v>
      </c>
      <c r="Z61" s="218">
        <v>74.849999999999994</v>
      </c>
      <c r="AA61" s="218">
        <v>26.66</v>
      </c>
      <c r="AB61" s="218">
        <v>0</v>
      </c>
      <c r="AC61" s="218">
        <v>9.49</v>
      </c>
      <c r="AD61" s="218">
        <v>7.42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-1.0900000000000001</v>
      </c>
      <c r="AL61" s="218">
        <v>6.53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4.5199999999999996</v>
      </c>
      <c r="L62" s="218">
        <v>187.88</v>
      </c>
      <c r="M62" s="218">
        <v>22.68</v>
      </c>
      <c r="N62" s="218">
        <v>34.42</v>
      </c>
      <c r="O62" s="218">
        <v>0</v>
      </c>
      <c r="P62" s="218">
        <v>40.130000000000003</v>
      </c>
      <c r="Q62" s="218">
        <v>6.37</v>
      </c>
      <c r="R62" s="218">
        <v>12.32</v>
      </c>
      <c r="S62" s="218">
        <v>7.69</v>
      </c>
      <c r="T62" s="218">
        <v>0</v>
      </c>
      <c r="U62" s="218">
        <v>51.58</v>
      </c>
      <c r="V62" s="218">
        <v>5.37</v>
      </c>
      <c r="W62" s="218">
        <v>10.29</v>
      </c>
      <c r="X62" s="218">
        <v>29.48</v>
      </c>
      <c r="Y62" s="218">
        <v>0</v>
      </c>
      <c r="Z62" s="218">
        <v>74.849999999999994</v>
      </c>
      <c r="AA62" s="218">
        <v>26.66</v>
      </c>
      <c r="AB62" s="218">
        <v>0</v>
      </c>
      <c r="AC62" s="218">
        <v>9.49</v>
      </c>
      <c r="AD62" s="218">
        <v>7.42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-1.0900000000000001</v>
      </c>
      <c r="AL62" s="218">
        <v>6.53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4.54</v>
      </c>
      <c r="L63" s="218">
        <v>187.88</v>
      </c>
      <c r="M63" s="218">
        <v>22.68</v>
      </c>
      <c r="N63" s="218">
        <v>34.42</v>
      </c>
      <c r="O63" s="218">
        <v>0</v>
      </c>
      <c r="P63" s="218">
        <v>40.130000000000003</v>
      </c>
      <c r="Q63" s="218">
        <v>6.38</v>
      </c>
      <c r="R63" s="218">
        <v>12.32</v>
      </c>
      <c r="S63" s="218">
        <v>7.69</v>
      </c>
      <c r="T63" s="218">
        <v>0</v>
      </c>
      <c r="U63" s="218">
        <v>51.58</v>
      </c>
      <c r="V63" s="218">
        <v>5.37</v>
      </c>
      <c r="W63" s="218">
        <v>10.29</v>
      </c>
      <c r="X63" s="218">
        <v>31.52</v>
      </c>
      <c r="Y63" s="218">
        <v>0</v>
      </c>
      <c r="Z63" s="218">
        <v>74.849999999999994</v>
      </c>
      <c r="AA63" s="218">
        <v>26.66</v>
      </c>
      <c r="AB63" s="218">
        <v>0</v>
      </c>
      <c r="AC63" s="218">
        <v>17.8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-1.0900000000000001</v>
      </c>
      <c r="AL63" s="218">
        <v>6.53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4.5199999999999996</v>
      </c>
      <c r="L64" s="218">
        <v>187.88</v>
      </c>
      <c r="M64" s="218">
        <v>22.68</v>
      </c>
      <c r="N64" s="218">
        <v>34.42</v>
      </c>
      <c r="O64" s="218">
        <v>0</v>
      </c>
      <c r="P64" s="218">
        <v>40.130000000000003</v>
      </c>
      <c r="Q64" s="218">
        <v>6.38</v>
      </c>
      <c r="R64" s="218">
        <v>12.32</v>
      </c>
      <c r="S64" s="218">
        <v>7.69</v>
      </c>
      <c r="T64" s="218">
        <v>0</v>
      </c>
      <c r="U64" s="218">
        <v>51.58</v>
      </c>
      <c r="V64" s="218">
        <v>5.37</v>
      </c>
      <c r="W64" s="218">
        <v>10.29</v>
      </c>
      <c r="X64" s="218">
        <v>31.52</v>
      </c>
      <c r="Y64" s="218">
        <v>0</v>
      </c>
      <c r="Z64" s="218">
        <v>74.849999999999994</v>
      </c>
      <c r="AA64" s="218">
        <v>26.66</v>
      </c>
      <c r="AB64" s="218">
        <v>0</v>
      </c>
      <c r="AC64" s="218">
        <v>17.8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-1.0900000000000001</v>
      </c>
      <c r="AL64" s="218">
        <v>6.53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4.5199999999999996</v>
      </c>
      <c r="L65" s="218">
        <v>187.88</v>
      </c>
      <c r="M65" s="218">
        <v>22.68</v>
      </c>
      <c r="N65" s="218">
        <v>34.42</v>
      </c>
      <c r="O65" s="218">
        <v>0</v>
      </c>
      <c r="P65" s="218">
        <v>40.130000000000003</v>
      </c>
      <c r="Q65" s="218">
        <v>6.38</v>
      </c>
      <c r="R65" s="218">
        <v>12.32</v>
      </c>
      <c r="S65" s="218">
        <v>7.69</v>
      </c>
      <c r="T65" s="218">
        <v>0</v>
      </c>
      <c r="U65" s="218">
        <v>51.58</v>
      </c>
      <c r="V65" s="218">
        <v>5.37</v>
      </c>
      <c r="W65" s="218">
        <v>10.29</v>
      </c>
      <c r="X65" s="218">
        <v>31.52</v>
      </c>
      <c r="Y65" s="218">
        <v>0</v>
      </c>
      <c r="Z65" s="218">
        <v>74.849999999999994</v>
      </c>
      <c r="AA65" s="218">
        <v>26.66</v>
      </c>
      <c r="AB65" s="218">
        <v>0</v>
      </c>
      <c r="AC65" s="218">
        <v>20.18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-1.0900000000000001</v>
      </c>
      <c r="AL65" s="218">
        <v>6.53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4.28</v>
      </c>
      <c r="L66" s="218">
        <v>187.88</v>
      </c>
      <c r="M66" s="218">
        <v>22.68</v>
      </c>
      <c r="N66" s="218">
        <v>34.42</v>
      </c>
      <c r="O66" s="218">
        <v>0</v>
      </c>
      <c r="P66" s="218">
        <v>40.130000000000003</v>
      </c>
      <c r="Q66" s="218">
        <v>6.38</v>
      </c>
      <c r="R66" s="218">
        <v>12.32</v>
      </c>
      <c r="S66" s="218">
        <v>7.69</v>
      </c>
      <c r="T66" s="218">
        <v>0</v>
      </c>
      <c r="U66" s="218">
        <v>51.58</v>
      </c>
      <c r="V66" s="218">
        <v>5.37</v>
      </c>
      <c r="W66" s="218">
        <v>10.29</v>
      </c>
      <c r="X66" s="218">
        <v>31.52</v>
      </c>
      <c r="Y66" s="218">
        <v>0</v>
      </c>
      <c r="Z66" s="218">
        <v>74.849999999999994</v>
      </c>
      <c r="AA66" s="218">
        <v>26.66</v>
      </c>
      <c r="AB66" s="218">
        <v>0</v>
      </c>
      <c r="AC66" s="218">
        <v>9.49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-1.0900000000000001</v>
      </c>
      <c r="AL66" s="218">
        <v>6.53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4.5199999999999996</v>
      </c>
      <c r="L67" s="218">
        <v>176.16</v>
      </c>
      <c r="M67" s="218">
        <v>22.68</v>
      </c>
      <c r="N67" s="218">
        <v>34.42</v>
      </c>
      <c r="O67" s="218">
        <v>0</v>
      </c>
      <c r="P67" s="218">
        <v>40.130000000000003</v>
      </c>
      <c r="Q67" s="218">
        <v>6.38</v>
      </c>
      <c r="R67" s="218">
        <v>12.31</v>
      </c>
      <c r="S67" s="218">
        <v>7.69</v>
      </c>
      <c r="T67" s="218">
        <v>0</v>
      </c>
      <c r="U67" s="218">
        <v>51.58</v>
      </c>
      <c r="V67" s="218">
        <v>5.37</v>
      </c>
      <c r="W67" s="218">
        <v>7.56</v>
      </c>
      <c r="X67" s="218">
        <v>23.22</v>
      </c>
      <c r="Y67" s="218">
        <v>0</v>
      </c>
      <c r="Z67" s="218">
        <v>74.849999999999994</v>
      </c>
      <c r="AA67" s="218">
        <v>26.66</v>
      </c>
      <c r="AB67" s="218">
        <v>0</v>
      </c>
      <c r="AC67" s="218">
        <v>9.49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-1.0900000000000001</v>
      </c>
      <c r="AL67" s="218">
        <v>6.53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4.5199999999999996</v>
      </c>
      <c r="L68" s="218">
        <v>176.16</v>
      </c>
      <c r="M68" s="218">
        <v>22.68</v>
      </c>
      <c r="N68" s="218">
        <v>34.42</v>
      </c>
      <c r="O68" s="218">
        <v>0</v>
      </c>
      <c r="P68" s="218">
        <v>40.130000000000003</v>
      </c>
      <c r="Q68" s="218">
        <v>6.38</v>
      </c>
      <c r="R68" s="218">
        <v>12.31</v>
      </c>
      <c r="S68" s="218">
        <v>7.69</v>
      </c>
      <c r="T68" s="218">
        <v>0</v>
      </c>
      <c r="U68" s="218">
        <v>51.58</v>
      </c>
      <c r="V68" s="218">
        <v>5.37</v>
      </c>
      <c r="W68" s="218">
        <v>7.56</v>
      </c>
      <c r="X68" s="218">
        <v>23.22</v>
      </c>
      <c r="Y68" s="218">
        <v>0</v>
      </c>
      <c r="Z68" s="218">
        <v>74.849999999999994</v>
      </c>
      <c r="AA68" s="218">
        <v>26.66</v>
      </c>
      <c r="AB68" s="218">
        <v>0</v>
      </c>
      <c r="AC68" s="218">
        <v>9.49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-1.0900000000000001</v>
      </c>
      <c r="AL68" s="218">
        <v>6.53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4.5199999999999996</v>
      </c>
      <c r="L69" s="218">
        <v>176.16</v>
      </c>
      <c r="M69" s="218">
        <v>22.68</v>
      </c>
      <c r="N69" s="218">
        <v>34.42</v>
      </c>
      <c r="O69" s="218">
        <v>0</v>
      </c>
      <c r="P69" s="218">
        <v>40.130000000000003</v>
      </c>
      <c r="Q69" s="218">
        <v>6.38</v>
      </c>
      <c r="R69" s="218">
        <v>12.31</v>
      </c>
      <c r="S69" s="218">
        <v>7.69</v>
      </c>
      <c r="T69" s="218">
        <v>0</v>
      </c>
      <c r="U69" s="218">
        <v>51.58</v>
      </c>
      <c r="V69" s="218">
        <v>5.37</v>
      </c>
      <c r="W69" s="218">
        <v>7.49</v>
      </c>
      <c r="X69" s="218">
        <v>22.84</v>
      </c>
      <c r="Y69" s="218">
        <v>0</v>
      </c>
      <c r="Z69" s="218">
        <v>74.849999999999994</v>
      </c>
      <c r="AA69" s="218">
        <v>26.66</v>
      </c>
      <c r="AB69" s="218">
        <v>0</v>
      </c>
      <c r="AC69" s="218">
        <v>9.49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-1.0900000000000001</v>
      </c>
      <c r="AL69" s="218">
        <v>6.53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4.5199999999999996</v>
      </c>
      <c r="L70" s="218">
        <v>176.16</v>
      </c>
      <c r="M70" s="218">
        <v>22.68</v>
      </c>
      <c r="N70" s="218">
        <v>34.42</v>
      </c>
      <c r="O70" s="218">
        <v>0</v>
      </c>
      <c r="P70" s="218">
        <v>40.130000000000003</v>
      </c>
      <c r="Q70" s="218">
        <v>6.38</v>
      </c>
      <c r="R70" s="218">
        <v>12.31</v>
      </c>
      <c r="S70" s="218">
        <v>7.69</v>
      </c>
      <c r="T70" s="218">
        <v>0</v>
      </c>
      <c r="U70" s="218">
        <v>51.58</v>
      </c>
      <c r="V70" s="218">
        <v>5.37</v>
      </c>
      <c r="W70" s="218">
        <v>7.49</v>
      </c>
      <c r="X70" s="218">
        <v>22.84</v>
      </c>
      <c r="Y70" s="218">
        <v>0</v>
      </c>
      <c r="Z70" s="218">
        <v>74.849999999999994</v>
      </c>
      <c r="AA70" s="218">
        <v>26.66</v>
      </c>
      <c r="AB70" s="218">
        <v>0</v>
      </c>
      <c r="AC70" s="218">
        <v>9.49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-1.0900000000000001</v>
      </c>
      <c r="AL70" s="218">
        <v>6.53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4.5199999999999996</v>
      </c>
      <c r="L71" s="218">
        <v>175.64</v>
      </c>
      <c r="M71" s="218">
        <v>22.68</v>
      </c>
      <c r="N71" s="218">
        <v>34.42</v>
      </c>
      <c r="O71" s="218">
        <v>0</v>
      </c>
      <c r="P71" s="218">
        <v>40.130000000000003</v>
      </c>
      <c r="Q71" s="218">
        <v>6.04</v>
      </c>
      <c r="R71" s="218">
        <v>12.31</v>
      </c>
      <c r="S71" s="218">
        <v>7.69</v>
      </c>
      <c r="T71" s="218">
        <v>0</v>
      </c>
      <c r="U71" s="218">
        <v>51.58</v>
      </c>
      <c r="V71" s="218">
        <v>5.37</v>
      </c>
      <c r="W71" s="218">
        <v>7.49</v>
      </c>
      <c r="X71" s="218">
        <v>31.06</v>
      </c>
      <c r="Y71" s="218">
        <v>0</v>
      </c>
      <c r="Z71" s="218">
        <v>74.849999999999994</v>
      </c>
      <c r="AA71" s="218">
        <v>26.66</v>
      </c>
      <c r="AB71" s="218">
        <v>0</v>
      </c>
      <c r="AC71" s="218">
        <v>9.49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-1.0900000000000001</v>
      </c>
      <c r="AL71" s="218">
        <v>6.53</v>
      </c>
      <c r="AM71" s="218">
        <v>0</v>
      </c>
      <c r="AN71" s="218">
        <v>0</v>
      </c>
      <c r="AO71" s="218">
        <v>0</v>
      </c>
      <c r="AP71" s="218">
        <v>0</v>
      </c>
      <c r="AQ71" s="218">
        <v>17.84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4.5199999999999996</v>
      </c>
      <c r="L72" s="218">
        <v>175.64</v>
      </c>
      <c r="M72" s="218">
        <v>22.68</v>
      </c>
      <c r="N72" s="218">
        <v>34.42</v>
      </c>
      <c r="O72" s="218">
        <v>0</v>
      </c>
      <c r="P72" s="218">
        <v>40.130000000000003</v>
      </c>
      <c r="Q72" s="218">
        <v>6.04</v>
      </c>
      <c r="R72" s="218">
        <v>12.31</v>
      </c>
      <c r="S72" s="218">
        <v>7.69</v>
      </c>
      <c r="T72" s="218">
        <v>0</v>
      </c>
      <c r="U72" s="218">
        <v>51.58</v>
      </c>
      <c r="V72" s="218">
        <v>5.37</v>
      </c>
      <c r="W72" s="218">
        <v>7.49</v>
      </c>
      <c r="X72" s="218">
        <v>31.06</v>
      </c>
      <c r="Y72" s="218">
        <v>0</v>
      </c>
      <c r="Z72" s="218">
        <v>74.849999999999994</v>
      </c>
      <c r="AA72" s="218">
        <v>26.66</v>
      </c>
      <c r="AB72" s="218">
        <v>0</v>
      </c>
      <c r="AC72" s="218">
        <v>9.49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-1.0900000000000001</v>
      </c>
      <c r="AL72" s="218">
        <v>6.53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4.5199999999999996</v>
      </c>
      <c r="L73" s="218">
        <v>189.64</v>
      </c>
      <c r="M73" s="218">
        <v>22.68</v>
      </c>
      <c r="N73" s="218">
        <v>34.42</v>
      </c>
      <c r="O73" s="218">
        <v>0</v>
      </c>
      <c r="P73" s="218">
        <v>40.130000000000003</v>
      </c>
      <c r="Q73" s="218">
        <v>6.11</v>
      </c>
      <c r="R73" s="218">
        <v>12.31</v>
      </c>
      <c r="S73" s="218">
        <v>7.69</v>
      </c>
      <c r="T73" s="218">
        <v>0</v>
      </c>
      <c r="U73" s="218">
        <v>51.58</v>
      </c>
      <c r="V73" s="218">
        <v>5.37</v>
      </c>
      <c r="W73" s="218">
        <v>7.49</v>
      </c>
      <c r="X73" s="218">
        <v>31.06</v>
      </c>
      <c r="Y73" s="218">
        <v>0</v>
      </c>
      <c r="Z73" s="218">
        <v>74.849999999999994</v>
      </c>
      <c r="AA73" s="218">
        <v>26.66</v>
      </c>
      <c r="AB73" s="218">
        <v>0</v>
      </c>
      <c r="AC73" s="218">
        <v>9.49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-1.0900000000000001</v>
      </c>
      <c r="AL73" s="218">
        <v>6.53</v>
      </c>
      <c r="AM73" s="218">
        <v>0</v>
      </c>
      <c r="AN73" s="218">
        <v>0</v>
      </c>
      <c r="AO73" s="218">
        <v>0</v>
      </c>
      <c r="AP73" s="218">
        <v>0</v>
      </c>
      <c r="AQ73" s="218">
        <v>6.7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4.5199999999999996</v>
      </c>
      <c r="L74" s="218">
        <v>189.64</v>
      </c>
      <c r="M74" s="218">
        <v>22.68</v>
      </c>
      <c r="N74" s="218">
        <v>34.42</v>
      </c>
      <c r="O74" s="218">
        <v>0</v>
      </c>
      <c r="P74" s="218">
        <v>40.130000000000003</v>
      </c>
      <c r="Q74" s="218">
        <v>6.11</v>
      </c>
      <c r="R74" s="218">
        <v>12.31</v>
      </c>
      <c r="S74" s="218">
        <v>7.69</v>
      </c>
      <c r="T74" s="218">
        <v>0</v>
      </c>
      <c r="U74" s="218">
        <v>51.58</v>
      </c>
      <c r="V74" s="218">
        <v>5.37</v>
      </c>
      <c r="W74" s="218">
        <v>7.49</v>
      </c>
      <c r="X74" s="218">
        <v>31.06</v>
      </c>
      <c r="Y74" s="218">
        <v>0</v>
      </c>
      <c r="Z74" s="218">
        <v>74.849999999999994</v>
      </c>
      <c r="AA74" s="218">
        <v>26.66</v>
      </c>
      <c r="AB74" s="218">
        <v>0</v>
      </c>
      <c r="AC74" s="218">
        <v>9.7899999999999991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-1.0900000000000001</v>
      </c>
      <c r="AL74" s="218">
        <v>6.53</v>
      </c>
      <c r="AM74" s="218">
        <v>0</v>
      </c>
      <c r="AN74" s="218">
        <v>0</v>
      </c>
      <c r="AO74" s="218">
        <v>0</v>
      </c>
      <c r="AP74" s="218">
        <v>0</v>
      </c>
      <c r="AQ74" s="218">
        <v>2.5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4.5199999999999996</v>
      </c>
      <c r="L75" s="218">
        <v>240.87</v>
      </c>
      <c r="M75" s="218">
        <v>22.68</v>
      </c>
      <c r="N75" s="218">
        <v>34.42</v>
      </c>
      <c r="O75" s="218">
        <v>0</v>
      </c>
      <c r="P75" s="218">
        <v>40.130000000000003</v>
      </c>
      <c r="Q75" s="218">
        <v>6.11</v>
      </c>
      <c r="R75" s="218">
        <v>12.31</v>
      </c>
      <c r="S75" s="218">
        <v>7.69</v>
      </c>
      <c r="T75" s="218">
        <v>0</v>
      </c>
      <c r="U75" s="218">
        <v>51.58</v>
      </c>
      <c r="V75" s="218">
        <v>5.37</v>
      </c>
      <c r="W75" s="218">
        <v>6.89</v>
      </c>
      <c r="X75" s="218">
        <v>37.21</v>
      </c>
      <c r="Y75" s="218">
        <v>0</v>
      </c>
      <c r="Z75" s="218">
        <v>74.849999999999994</v>
      </c>
      <c r="AA75" s="218">
        <v>26.66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-1.0900000000000001</v>
      </c>
      <c r="AL75" s="218">
        <v>6.53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4.5199999999999996</v>
      </c>
      <c r="L76" s="218">
        <v>240.87</v>
      </c>
      <c r="M76" s="218">
        <v>22.68</v>
      </c>
      <c r="N76" s="218">
        <v>34.42</v>
      </c>
      <c r="O76" s="218">
        <v>0</v>
      </c>
      <c r="P76" s="218">
        <v>40.130000000000003</v>
      </c>
      <c r="Q76" s="218">
        <v>6.11</v>
      </c>
      <c r="R76" s="218">
        <v>12.31</v>
      </c>
      <c r="S76" s="218">
        <v>7.69</v>
      </c>
      <c r="T76" s="218">
        <v>0</v>
      </c>
      <c r="U76" s="218">
        <v>51.58</v>
      </c>
      <c r="V76" s="218">
        <v>5.37</v>
      </c>
      <c r="W76" s="218">
        <v>6.89</v>
      </c>
      <c r="X76" s="218">
        <v>37.21</v>
      </c>
      <c r="Y76" s="218">
        <v>0</v>
      </c>
      <c r="Z76" s="218">
        <v>74.849999999999994</v>
      </c>
      <c r="AA76" s="218">
        <v>26.66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-1.0900000000000001</v>
      </c>
      <c r="AL76" s="218">
        <v>6.53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4.5199999999999996</v>
      </c>
      <c r="L77" s="218">
        <v>240.87</v>
      </c>
      <c r="M77" s="218">
        <v>22.68</v>
      </c>
      <c r="N77" s="218">
        <v>34.42</v>
      </c>
      <c r="O77" s="218">
        <v>0</v>
      </c>
      <c r="P77" s="218">
        <v>40.130000000000003</v>
      </c>
      <c r="Q77" s="218">
        <v>4.28</v>
      </c>
      <c r="R77" s="218">
        <v>12.31</v>
      </c>
      <c r="S77" s="218">
        <v>7.69</v>
      </c>
      <c r="T77" s="218">
        <v>0</v>
      </c>
      <c r="U77" s="218">
        <v>51.58</v>
      </c>
      <c r="V77" s="218">
        <v>5.37</v>
      </c>
      <c r="W77" s="218">
        <v>6.89</v>
      </c>
      <c r="X77" s="218">
        <v>31.7</v>
      </c>
      <c r="Y77" s="218">
        <v>0</v>
      </c>
      <c r="Z77" s="218">
        <v>74.849999999999994</v>
      </c>
      <c r="AA77" s="218">
        <v>26.66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-1.0900000000000001</v>
      </c>
      <c r="AL77" s="218">
        <v>6.53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4.5199999999999996</v>
      </c>
      <c r="L78" s="218">
        <v>240.87</v>
      </c>
      <c r="M78" s="218">
        <v>22.68</v>
      </c>
      <c r="N78" s="218">
        <v>34.42</v>
      </c>
      <c r="O78" s="218">
        <v>0</v>
      </c>
      <c r="P78" s="218">
        <v>40.130000000000003</v>
      </c>
      <c r="Q78" s="218">
        <v>4.28</v>
      </c>
      <c r="R78" s="218">
        <v>12.31</v>
      </c>
      <c r="S78" s="218">
        <v>7.69</v>
      </c>
      <c r="T78" s="218">
        <v>0</v>
      </c>
      <c r="U78" s="218">
        <v>51.58</v>
      </c>
      <c r="V78" s="218">
        <v>5.37</v>
      </c>
      <c r="W78" s="218">
        <v>6.89</v>
      </c>
      <c r="X78" s="218">
        <v>31.7</v>
      </c>
      <c r="Y78" s="218">
        <v>0</v>
      </c>
      <c r="Z78" s="218">
        <v>74.849999999999994</v>
      </c>
      <c r="AA78" s="218">
        <v>26.66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-1.0900000000000001</v>
      </c>
      <c r="AL78" s="218">
        <v>6.53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4.5199999999999996</v>
      </c>
      <c r="L79" s="218">
        <v>184.99</v>
      </c>
      <c r="M79" s="218">
        <v>22.68</v>
      </c>
      <c r="N79" s="218">
        <v>34.42</v>
      </c>
      <c r="O79" s="218">
        <v>0</v>
      </c>
      <c r="P79" s="218">
        <v>40.130000000000003</v>
      </c>
      <c r="Q79" s="218">
        <v>4.28</v>
      </c>
      <c r="R79" s="218">
        <v>12.31</v>
      </c>
      <c r="S79" s="218">
        <v>7.69</v>
      </c>
      <c r="T79" s="218">
        <v>0</v>
      </c>
      <c r="U79" s="218">
        <v>51.58</v>
      </c>
      <c r="V79" s="218">
        <v>5.37</v>
      </c>
      <c r="W79" s="218">
        <v>6.89</v>
      </c>
      <c r="X79" s="218">
        <v>31.7</v>
      </c>
      <c r="Y79" s="218">
        <v>0</v>
      </c>
      <c r="Z79" s="218">
        <v>74.849999999999994</v>
      </c>
      <c r="AA79" s="218">
        <v>26.66</v>
      </c>
      <c r="AB79" s="218">
        <v>0</v>
      </c>
      <c r="AC79" s="218">
        <v>9.7899999999999991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-1.0900000000000001</v>
      </c>
      <c r="AL79" s="218">
        <v>6.53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4.5199999999999996</v>
      </c>
      <c r="L80" s="218">
        <v>184.99</v>
      </c>
      <c r="M80" s="218">
        <v>22.68</v>
      </c>
      <c r="N80" s="218">
        <v>34.42</v>
      </c>
      <c r="O80" s="218">
        <v>0</v>
      </c>
      <c r="P80" s="218">
        <v>40.130000000000003</v>
      </c>
      <c r="Q80" s="218">
        <v>4.59</v>
      </c>
      <c r="R80" s="218">
        <v>12.31</v>
      </c>
      <c r="S80" s="218">
        <v>7.69</v>
      </c>
      <c r="T80" s="218">
        <v>0</v>
      </c>
      <c r="U80" s="218">
        <v>51.58</v>
      </c>
      <c r="V80" s="218">
        <v>5.37</v>
      </c>
      <c r="W80" s="218">
        <v>6.89</v>
      </c>
      <c r="X80" s="218">
        <v>31.7</v>
      </c>
      <c r="Y80" s="218">
        <v>0</v>
      </c>
      <c r="Z80" s="218">
        <v>74.849999999999994</v>
      </c>
      <c r="AA80" s="218">
        <v>26.66</v>
      </c>
      <c r="AB80" s="218">
        <v>0</v>
      </c>
      <c r="AC80" s="218">
        <v>9.7899999999999991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-1.0900000000000001</v>
      </c>
      <c r="AL80" s="218">
        <v>6.53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4.5199999999999996</v>
      </c>
      <c r="L81" s="218">
        <v>184.99</v>
      </c>
      <c r="M81" s="218">
        <v>22.68</v>
      </c>
      <c r="N81" s="218">
        <v>34.42</v>
      </c>
      <c r="O81" s="218">
        <v>0</v>
      </c>
      <c r="P81" s="218">
        <v>40.130000000000003</v>
      </c>
      <c r="Q81" s="218">
        <v>4.88</v>
      </c>
      <c r="R81" s="218">
        <v>12.31</v>
      </c>
      <c r="S81" s="218">
        <v>7.69</v>
      </c>
      <c r="T81" s="218">
        <v>0</v>
      </c>
      <c r="U81" s="218">
        <v>51.58</v>
      </c>
      <c r="V81" s="218">
        <v>5.37</v>
      </c>
      <c r="W81" s="218">
        <v>6.89</v>
      </c>
      <c r="X81" s="218">
        <v>31.7</v>
      </c>
      <c r="Y81" s="218">
        <v>0</v>
      </c>
      <c r="Z81" s="218">
        <v>74.849999999999994</v>
      </c>
      <c r="AA81" s="218">
        <v>26.66</v>
      </c>
      <c r="AB81" s="218">
        <v>0</v>
      </c>
      <c r="AC81" s="218">
        <v>9.7899999999999991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-1.0900000000000001</v>
      </c>
      <c r="AL81" s="218">
        <v>6.53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4.5199999999999996</v>
      </c>
      <c r="L82" s="218">
        <v>184.99</v>
      </c>
      <c r="M82" s="218">
        <v>22.68</v>
      </c>
      <c r="N82" s="218">
        <v>34.42</v>
      </c>
      <c r="O82" s="218">
        <v>0</v>
      </c>
      <c r="P82" s="218">
        <v>40.130000000000003</v>
      </c>
      <c r="Q82" s="218">
        <v>5.01</v>
      </c>
      <c r="R82" s="218">
        <v>12.31</v>
      </c>
      <c r="S82" s="218">
        <v>7.69</v>
      </c>
      <c r="T82" s="218">
        <v>0</v>
      </c>
      <c r="U82" s="218">
        <v>51.58</v>
      </c>
      <c r="V82" s="218">
        <v>5.37</v>
      </c>
      <c r="W82" s="218">
        <v>6.89</v>
      </c>
      <c r="X82" s="218">
        <v>31.7</v>
      </c>
      <c r="Y82" s="218">
        <v>0</v>
      </c>
      <c r="Z82" s="218">
        <v>74.849999999999994</v>
      </c>
      <c r="AA82" s="218">
        <v>26.66</v>
      </c>
      <c r="AB82" s="218">
        <v>0</v>
      </c>
      <c r="AC82" s="218">
        <v>9.7899999999999991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-1.0900000000000001</v>
      </c>
      <c r="AL82" s="218">
        <v>6.53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4.5199999999999996</v>
      </c>
      <c r="L83" s="218">
        <v>184.99</v>
      </c>
      <c r="M83" s="218">
        <v>22.68</v>
      </c>
      <c r="N83" s="218">
        <v>34.42</v>
      </c>
      <c r="O83" s="218">
        <v>0</v>
      </c>
      <c r="P83" s="218">
        <v>40.130000000000003</v>
      </c>
      <c r="Q83" s="218">
        <v>5.18</v>
      </c>
      <c r="R83" s="218">
        <v>12.31</v>
      </c>
      <c r="S83" s="218">
        <v>7.69</v>
      </c>
      <c r="T83" s="218">
        <v>0</v>
      </c>
      <c r="U83" s="218">
        <v>51.58</v>
      </c>
      <c r="V83" s="218">
        <v>5.37</v>
      </c>
      <c r="W83" s="218">
        <v>6.89</v>
      </c>
      <c r="X83" s="218">
        <v>31.7</v>
      </c>
      <c r="Y83" s="218">
        <v>0</v>
      </c>
      <c r="Z83" s="218">
        <v>74.849999999999994</v>
      </c>
      <c r="AA83" s="218">
        <v>26.66</v>
      </c>
      <c r="AB83" s="218">
        <v>0</v>
      </c>
      <c r="AC83" s="218">
        <v>9.7899999999999991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-1.0900000000000001</v>
      </c>
      <c r="AL83" s="218">
        <v>6.53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4.5199999999999996</v>
      </c>
      <c r="L84" s="218">
        <v>184.99</v>
      </c>
      <c r="M84" s="218">
        <v>22.68</v>
      </c>
      <c r="N84" s="218">
        <v>34.42</v>
      </c>
      <c r="O84" s="218">
        <v>0</v>
      </c>
      <c r="P84" s="218">
        <v>40.130000000000003</v>
      </c>
      <c r="Q84" s="218">
        <v>5.38</v>
      </c>
      <c r="R84" s="218">
        <v>12.31</v>
      </c>
      <c r="S84" s="218">
        <v>7.69</v>
      </c>
      <c r="T84" s="218">
        <v>0</v>
      </c>
      <c r="U84" s="218">
        <v>51.58</v>
      </c>
      <c r="V84" s="218">
        <v>5.37</v>
      </c>
      <c r="W84" s="218">
        <v>6.89</v>
      </c>
      <c r="X84" s="218">
        <v>31.7</v>
      </c>
      <c r="Y84" s="218">
        <v>0</v>
      </c>
      <c r="Z84" s="218">
        <v>74.849999999999994</v>
      </c>
      <c r="AA84" s="218">
        <v>26.66</v>
      </c>
      <c r="AB84" s="218">
        <v>0</v>
      </c>
      <c r="AC84" s="218">
        <v>9.7899999999999991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-1.0900000000000001</v>
      </c>
      <c r="AL84" s="218">
        <v>6.53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4.5199999999999996</v>
      </c>
      <c r="L85" s="218">
        <v>184.99</v>
      </c>
      <c r="M85" s="218">
        <v>22.68</v>
      </c>
      <c r="N85" s="218">
        <v>34.42</v>
      </c>
      <c r="O85" s="218">
        <v>0</v>
      </c>
      <c r="P85" s="218">
        <v>40.130000000000003</v>
      </c>
      <c r="Q85" s="218">
        <v>5.59</v>
      </c>
      <c r="R85" s="218">
        <v>12.31</v>
      </c>
      <c r="S85" s="218">
        <v>7.69</v>
      </c>
      <c r="T85" s="218">
        <v>0</v>
      </c>
      <c r="U85" s="218">
        <v>51.58</v>
      </c>
      <c r="V85" s="218">
        <v>5.37</v>
      </c>
      <c r="W85" s="218">
        <v>6.89</v>
      </c>
      <c r="X85" s="218">
        <v>31.7</v>
      </c>
      <c r="Y85" s="218">
        <v>0</v>
      </c>
      <c r="Z85" s="218">
        <v>74.849999999999994</v>
      </c>
      <c r="AA85" s="218">
        <v>26.66</v>
      </c>
      <c r="AB85" s="218">
        <v>0</v>
      </c>
      <c r="AC85" s="218">
        <v>9.7899999999999991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-1.0900000000000001</v>
      </c>
      <c r="AL85" s="218">
        <v>6.53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4.5199999999999996</v>
      </c>
      <c r="L86" s="218">
        <v>184.99</v>
      </c>
      <c r="M86" s="218">
        <v>22.68</v>
      </c>
      <c r="N86" s="218">
        <v>34.42</v>
      </c>
      <c r="O86" s="218">
        <v>0</v>
      </c>
      <c r="P86" s="218">
        <v>40.130000000000003</v>
      </c>
      <c r="Q86" s="218">
        <v>5.8</v>
      </c>
      <c r="R86" s="218">
        <v>12.31</v>
      </c>
      <c r="S86" s="218">
        <v>7.69</v>
      </c>
      <c r="T86" s="218">
        <v>0</v>
      </c>
      <c r="U86" s="218">
        <v>51.58</v>
      </c>
      <c r="V86" s="218">
        <v>5.37</v>
      </c>
      <c r="W86" s="218">
        <v>6.89</v>
      </c>
      <c r="X86" s="218">
        <v>31.7</v>
      </c>
      <c r="Y86" s="218">
        <v>0</v>
      </c>
      <c r="Z86" s="218">
        <v>74.849999999999994</v>
      </c>
      <c r="AA86" s="218">
        <v>26.66</v>
      </c>
      <c r="AB86" s="218">
        <v>0</v>
      </c>
      <c r="AC86" s="218">
        <v>9.7899999999999991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-1.0900000000000001</v>
      </c>
      <c r="AL86" s="218">
        <v>6.53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4.5199999999999996</v>
      </c>
      <c r="L87" s="218">
        <v>186.54</v>
      </c>
      <c r="M87" s="218">
        <v>22.68</v>
      </c>
      <c r="N87" s="218">
        <v>34.42</v>
      </c>
      <c r="O87" s="218">
        <v>0</v>
      </c>
      <c r="P87" s="218">
        <v>40.130000000000003</v>
      </c>
      <c r="Q87" s="218">
        <v>4.09</v>
      </c>
      <c r="R87" s="218">
        <v>12.31</v>
      </c>
      <c r="S87" s="218">
        <v>7.69</v>
      </c>
      <c r="T87" s="218">
        <v>0</v>
      </c>
      <c r="U87" s="218">
        <v>51.58</v>
      </c>
      <c r="V87" s="218">
        <v>5.37</v>
      </c>
      <c r="W87" s="218">
        <v>6.89</v>
      </c>
      <c r="X87" s="218">
        <v>31.7</v>
      </c>
      <c r="Y87" s="218">
        <v>0</v>
      </c>
      <c r="Z87" s="218">
        <v>74.849999999999994</v>
      </c>
      <c r="AA87" s="218">
        <v>26.66</v>
      </c>
      <c r="AB87" s="218">
        <v>0</v>
      </c>
      <c r="AC87" s="218">
        <v>9.7899999999999991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-1.0900000000000001</v>
      </c>
      <c r="AL87" s="218">
        <v>6.53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4.5199999999999996</v>
      </c>
      <c r="L88" s="218">
        <v>186.54</v>
      </c>
      <c r="M88" s="218">
        <v>22.68</v>
      </c>
      <c r="N88" s="218">
        <v>34.42</v>
      </c>
      <c r="O88" s="218">
        <v>0</v>
      </c>
      <c r="P88" s="218">
        <v>40.130000000000003</v>
      </c>
      <c r="Q88" s="218">
        <v>4.24</v>
      </c>
      <c r="R88" s="218">
        <v>12.31</v>
      </c>
      <c r="S88" s="218">
        <v>7.69</v>
      </c>
      <c r="T88" s="218">
        <v>0</v>
      </c>
      <c r="U88" s="218">
        <v>51.58</v>
      </c>
      <c r="V88" s="218">
        <v>5.37</v>
      </c>
      <c r="W88" s="218">
        <v>6.89</v>
      </c>
      <c r="X88" s="218">
        <v>31.7</v>
      </c>
      <c r="Y88" s="218">
        <v>0</v>
      </c>
      <c r="Z88" s="218">
        <v>74.849999999999994</v>
      </c>
      <c r="AA88" s="218">
        <v>26.66</v>
      </c>
      <c r="AB88" s="218">
        <v>0</v>
      </c>
      <c r="AC88" s="218">
        <v>9.7899999999999991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-1.0900000000000001</v>
      </c>
      <c r="AL88" s="218">
        <v>6.53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4.5199999999999996</v>
      </c>
      <c r="L89" s="218">
        <v>186.54</v>
      </c>
      <c r="M89" s="218">
        <v>22.68</v>
      </c>
      <c r="N89" s="218">
        <v>34.42</v>
      </c>
      <c r="O89" s="218">
        <v>0</v>
      </c>
      <c r="P89" s="218">
        <v>40.130000000000003</v>
      </c>
      <c r="Q89" s="218">
        <v>4.5199999999999996</v>
      </c>
      <c r="R89" s="218">
        <v>12.31</v>
      </c>
      <c r="S89" s="218">
        <v>7.69</v>
      </c>
      <c r="T89" s="218">
        <v>0</v>
      </c>
      <c r="U89" s="218">
        <v>51.58</v>
      </c>
      <c r="V89" s="218">
        <v>5.37</v>
      </c>
      <c r="W89" s="218">
        <v>6.89</v>
      </c>
      <c r="X89" s="218">
        <v>31.7</v>
      </c>
      <c r="Y89" s="218">
        <v>0</v>
      </c>
      <c r="Z89" s="218">
        <v>74.849999999999994</v>
      </c>
      <c r="AA89" s="218">
        <v>26.66</v>
      </c>
      <c r="AB89" s="218">
        <v>0</v>
      </c>
      <c r="AC89" s="218">
        <v>9.7899999999999991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-1.0900000000000001</v>
      </c>
      <c r="AL89" s="218">
        <v>6.53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4.5199999999999996</v>
      </c>
      <c r="L90" s="218">
        <v>186.54</v>
      </c>
      <c r="M90" s="218">
        <v>22.68</v>
      </c>
      <c r="N90" s="218">
        <v>34.42</v>
      </c>
      <c r="O90" s="218">
        <v>0</v>
      </c>
      <c r="P90" s="218">
        <v>40.130000000000003</v>
      </c>
      <c r="Q90" s="218">
        <v>4.59</v>
      </c>
      <c r="R90" s="218">
        <v>12.31</v>
      </c>
      <c r="S90" s="218">
        <v>7.69</v>
      </c>
      <c r="T90" s="218">
        <v>0</v>
      </c>
      <c r="U90" s="218">
        <v>51.58</v>
      </c>
      <c r="V90" s="218">
        <v>5.37</v>
      </c>
      <c r="W90" s="218">
        <v>6.89</v>
      </c>
      <c r="X90" s="218">
        <v>31.7</v>
      </c>
      <c r="Y90" s="218">
        <v>0</v>
      </c>
      <c r="Z90" s="218">
        <v>74.849999999999994</v>
      </c>
      <c r="AA90" s="218">
        <v>26.66</v>
      </c>
      <c r="AB90" s="218">
        <v>0</v>
      </c>
      <c r="AC90" s="218">
        <v>9.7899999999999991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-1.0900000000000001</v>
      </c>
      <c r="AL90" s="218">
        <v>6.53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4.5199999999999996</v>
      </c>
      <c r="L91" s="218">
        <v>188.86</v>
      </c>
      <c r="M91" s="218">
        <v>22.68</v>
      </c>
      <c r="N91" s="218">
        <v>34.42</v>
      </c>
      <c r="O91" s="218">
        <v>0</v>
      </c>
      <c r="P91" s="218">
        <v>40.130000000000003</v>
      </c>
      <c r="Q91" s="218">
        <v>4.9000000000000004</v>
      </c>
      <c r="R91" s="218">
        <v>12.31</v>
      </c>
      <c r="S91" s="218">
        <v>7.69</v>
      </c>
      <c r="T91" s="218">
        <v>0</v>
      </c>
      <c r="U91" s="218">
        <v>51.58</v>
      </c>
      <c r="V91" s="218">
        <v>5.37</v>
      </c>
      <c r="W91" s="218">
        <v>6.67</v>
      </c>
      <c r="X91" s="218">
        <v>31.7</v>
      </c>
      <c r="Y91" s="218">
        <v>0</v>
      </c>
      <c r="Z91" s="218">
        <v>74.849999999999994</v>
      </c>
      <c r="AA91" s="218">
        <v>26.66</v>
      </c>
      <c r="AB91" s="218">
        <v>0</v>
      </c>
      <c r="AC91" s="218">
        <v>9.7899999999999991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-1.0900000000000001</v>
      </c>
      <c r="AL91" s="218">
        <v>6.53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4.5199999999999996</v>
      </c>
      <c r="L92" s="218">
        <v>188.86</v>
      </c>
      <c r="M92" s="218">
        <v>22.68</v>
      </c>
      <c r="N92" s="218">
        <v>34.42</v>
      </c>
      <c r="O92" s="218">
        <v>0</v>
      </c>
      <c r="P92" s="218">
        <v>40.130000000000003</v>
      </c>
      <c r="Q92" s="218">
        <v>5.24</v>
      </c>
      <c r="R92" s="218">
        <v>12.31</v>
      </c>
      <c r="S92" s="218">
        <v>7.69</v>
      </c>
      <c r="T92" s="218">
        <v>0</v>
      </c>
      <c r="U92" s="218">
        <v>51.58</v>
      </c>
      <c r="V92" s="218">
        <v>5.37</v>
      </c>
      <c r="W92" s="218">
        <v>6.67</v>
      </c>
      <c r="X92" s="218">
        <v>31.7</v>
      </c>
      <c r="Y92" s="218">
        <v>0</v>
      </c>
      <c r="Z92" s="218">
        <v>74.849999999999994</v>
      </c>
      <c r="AA92" s="218">
        <v>26.66</v>
      </c>
      <c r="AB92" s="218">
        <v>0</v>
      </c>
      <c r="AC92" s="218">
        <v>9.7899999999999991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-1.0900000000000001</v>
      </c>
      <c r="AL92" s="218">
        <v>6.53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4.5199999999999996</v>
      </c>
      <c r="L93" s="218">
        <v>186.54</v>
      </c>
      <c r="M93" s="218">
        <v>22.68</v>
      </c>
      <c r="N93" s="218">
        <v>34.42</v>
      </c>
      <c r="O93" s="218">
        <v>0</v>
      </c>
      <c r="P93" s="218">
        <v>40.130000000000003</v>
      </c>
      <c r="Q93" s="218">
        <v>5.49</v>
      </c>
      <c r="R93" s="218">
        <v>12.31</v>
      </c>
      <c r="S93" s="218">
        <v>7.69</v>
      </c>
      <c r="T93" s="218">
        <v>0</v>
      </c>
      <c r="U93" s="218">
        <v>51.58</v>
      </c>
      <c r="V93" s="218">
        <v>5.37</v>
      </c>
      <c r="W93" s="218">
        <v>6.67</v>
      </c>
      <c r="X93" s="218">
        <v>31.7</v>
      </c>
      <c r="Y93" s="218">
        <v>0</v>
      </c>
      <c r="Z93" s="218">
        <v>74.849999999999994</v>
      </c>
      <c r="AA93" s="218">
        <v>26.66</v>
      </c>
      <c r="AB93" s="218">
        <v>0</v>
      </c>
      <c r="AC93" s="218">
        <v>9.7899999999999991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-1.0900000000000001</v>
      </c>
      <c r="AL93" s="218">
        <v>6.53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4.5199999999999996</v>
      </c>
      <c r="L94" s="218">
        <v>186.54</v>
      </c>
      <c r="M94" s="218">
        <v>22.68</v>
      </c>
      <c r="N94" s="218">
        <v>34.42</v>
      </c>
      <c r="O94" s="218">
        <v>0</v>
      </c>
      <c r="P94" s="218">
        <v>40.130000000000003</v>
      </c>
      <c r="Q94" s="218">
        <v>5.76</v>
      </c>
      <c r="R94" s="218">
        <v>12.31</v>
      </c>
      <c r="S94" s="218">
        <v>7.69</v>
      </c>
      <c r="T94" s="218">
        <v>0</v>
      </c>
      <c r="U94" s="218">
        <v>51.58</v>
      </c>
      <c r="V94" s="218">
        <v>5.37</v>
      </c>
      <c r="W94" s="218">
        <v>6.67</v>
      </c>
      <c r="X94" s="218">
        <v>31.7</v>
      </c>
      <c r="Y94" s="218">
        <v>0</v>
      </c>
      <c r="Z94" s="218">
        <v>74.849999999999994</v>
      </c>
      <c r="AA94" s="218">
        <v>26.66</v>
      </c>
      <c r="AB94" s="218">
        <v>0</v>
      </c>
      <c r="AC94" s="218">
        <v>9.7899999999999991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-1.0900000000000001</v>
      </c>
      <c r="AL94" s="218">
        <v>6.53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4.5199999999999996</v>
      </c>
      <c r="L95" s="218">
        <v>186.54</v>
      </c>
      <c r="M95" s="218">
        <v>22.68</v>
      </c>
      <c r="N95" s="218">
        <v>34.42</v>
      </c>
      <c r="O95" s="218">
        <v>0</v>
      </c>
      <c r="P95" s="218">
        <v>40.130000000000003</v>
      </c>
      <c r="Q95" s="218">
        <v>5.84</v>
      </c>
      <c r="R95" s="218">
        <v>12.31</v>
      </c>
      <c r="S95" s="218">
        <v>7.69</v>
      </c>
      <c r="T95" s="218">
        <v>0</v>
      </c>
      <c r="U95" s="218">
        <v>51.58</v>
      </c>
      <c r="V95" s="218">
        <v>5.37</v>
      </c>
      <c r="W95" s="218">
        <v>6.67</v>
      </c>
      <c r="X95" s="218">
        <v>31.7</v>
      </c>
      <c r="Y95" s="218">
        <v>0</v>
      </c>
      <c r="Z95" s="218">
        <v>74.849999999999994</v>
      </c>
      <c r="AA95" s="218">
        <v>26.66</v>
      </c>
      <c r="AB95" s="218">
        <v>0</v>
      </c>
      <c r="AC95" s="218">
        <v>9.7899999999999991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-1.0900000000000001</v>
      </c>
      <c r="AL95" s="218">
        <v>6.53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4.5199999999999996</v>
      </c>
      <c r="L96" s="218">
        <v>186.54</v>
      </c>
      <c r="M96" s="218">
        <v>22.68</v>
      </c>
      <c r="N96" s="218">
        <v>34.42</v>
      </c>
      <c r="O96" s="218">
        <v>0</v>
      </c>
      <c r="P96" s="218">
        <v>40.130000000000003</v>
      </c>
      <c r="Q96" s="218">
        <v>6.1</v>
      </c>
      <c r="R96" s="218">
        <v>12.31</v>
      </c>
      <c r="S96" s="218">
        <v>7.69</v>
      </c>
      <c r="T96" s="218">
        <v>0</v>
      </c>
      <c r="U96" s="218">
        <v>51.58</v>
      </c>
      <c r="V96" s="218">
        <v>5.37</v>
      </c>
      <c r="W96" s="218">
        <v>6.67</v>
      </c>
      <c r="X96" s="218">
        <v>31.7</v>
      </c>
      <c r="Y96" s="218">
        <v>0</v>
      </c>
      <c r="Z96" s="218">
        <v>74.849999999999994</v>
      </c>
      <c r="AA96" s="218">
        <v>26.66</v>
      </c>
      <c r="AB96" s="218">
        <v>0</v>
      </c>
      <c r="AC96" s="218">
        <v>9.7899999999999991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-1.0900000000000001</v>
      </c>
      <c r="AL96" s="218">
        <v>6.53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4.5199999999999996</v>
      </c>
      <c r="L97" s="218">
        <v>186.54</v>
      </c>
      <c r="M97" s="218">
        <v>22.68</v>
      </c>
      <c r="N97" s="218">
        <v>34.42</v>
      </c>
      <c r="O97" s="218">
        <v>0</v>
      </c>
      <c r="P97" s="218">
        <v>40.130000000000003</v>
      </c>
      <c r="Q97" s="218">
        <v>5.01</v>
      </c>
      <c r="R97" s="218">
        <v>12.31</v>
      </c>
      <c r="S97" s="218">
        <v>7.69</v>
      </c>
      <c r="T97" s="218">
        <v>0</v>
      </c>
      <c r="U97" s="218">
        <v>51.58</v>
      </c>
      <c r="V97" s="218">
        <v>5.37</v>
      </c>
      <c r="W97" s="218">
        <v>7.26</v>
      </c>
      <c r="X97" s="218">
        <v>31.7</v>
      </c>
      <c r="Y97" s="218">
        <v>0</v>
      </c>
      <c r="Z97" s="218">
        <v>74.849999999999994</v>
      </c>
      <c r="AA97" s="218">
        <v>26.66</v>
      </c>
      <c r="AB97" s="218">
        <v>0</v>
      </c>
      <c r="AC97" s="218">
        <v>9.7899999999999991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17.399999999999999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4.5199999999999996</v>
      </c>
      <c r="L98" s="218">
        <v>186.54</v>
      </c>
      <c r="M98" s="218">
        <v>22.68</v>
      </c>
      <c r="N98" s="218">
        <v>34.42</v>
      </c>
      <c r="O98" s="218">
        <v>0</v>
      </c>
      <c r="P98" s="218">
        <v>40.130000000000003</v>
      </c>
      <c r="Q98" s="218">
        <v>5.01</v>
      </c>
      <c r="R98" s="218">
        <v>12.31</v>
      </c>
      <c r="S98" s="218">
        <v>7.69</v>
      </c>
      <c r="T98" s="218">
        <v>0</v>
      </c>
      <c r="U98" s="218">
        <v>51.58</v>
      </c>
      <c r="V98" s="218">
        <v>5.37</v>
      </c>
      <c r="W98" s="218">
        <v>7.49</v>
      </c>
      <c r="X98" s="218">
        <v>31.7</v>
      </c>
      <c r="Y98" s="218">
        <v>0</v>
      </c>
      <c r="Z98" s="218">
        <v>74.849999999999994</v>
      </c>
      <c r="AA98" s="218">
        <v>26.66</v>
      </c>
      <c r="AB98" s="218">
        <v>0</v>
      </c>
      <c r="AC98" s="218">
        <v>9.7899999999999991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26.1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8.0435000000000006E-2</v>
      </c>
      <c r="L99">
        <f t="shared" si="0"/>
        <v>3.9277050000000009</v>
      </c>
      <c r="M99">
        <f t="shared" si="0"/>
        <v>0.59316000000000002</v>
      </c>
      <c r="N99">
        <f t="shared" si="0"/>
        <v>0.82608000000000104</v>
      </c>
      <c r="O99">
        <f t="shared" si="0"/>
        <v>0</v>
      </c>
      <c r="P99">
        <f t="shared" si="0"/>
        <v>0.96352000000000193</v>
      </c>
      <c r="Q99">
        <f t="shared" si="0"/>
        <v>0.10466</v>
      </c>
      <c r="R99">
        <f t="shared" si="0"/>
        <v>0.29513999999999957</v>
      </c>
      <c r="S99">
        <f t="shared" si="0"/>
        <v>0.14617000000000016</v>
      </c>
      <c r="T99">
        <f t="shared" si="0"/>
        <v>0</v>
      </c>
      <c r="U99">
        <f t="shared" si="0"/>
        <v>1.2379199999999988</v>
      </c>
      <c r="V99">
        <f t="shared" si="0"/>
        <v>0.12909500000000007</v>
      </c>
      <c r="W99">
        <f t="shared" si="0"/>
        <v>0.2004274999999999</v>
      </c>
      <c r="X99">
        <f t="shared" si="0"/>
        <v>0.77982249999999897</v>
      </c>
      <c r="Y99">
        <f t="shared" si="0"/>
        <v>0</v>
      </c>
      <c r="Z99">
        <f t="shared" si="0"/>
        <v>1.7886300000000031</v>
      </c>
      <c r="AA99">
        <f t="shared" si="0"/>
        <v>0.63509750000000009</v>
      </c>
      <c r="AB99">
        <f t="shared" si="0"/>
        <v>0</v>
      </c>
      <c r="AC99">
        <f t="shared" si="0"/>
        <v>0.23976249999999985</v>
      </c>
      <c r="AD99">
        <f t="shared" si="0"/>
        <v>3.9547499999999992E-2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-3.1000000000000938E-4</v>
      </c>
      <c r="AL99">
        <f t="shared" si="0"/>
        <v>6.8564999999999987E-2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0.2300325000000002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3.74</v>
      </c>
      <c r="M3" s="218">
        <v>1.1100000000000001</v>
      </c>
      <c r="N3" s="218">
        <v>1.23</v>
      </c>
      <c r="O3" s="218">
        <v>1.37</v>
      </c>
      <c r="P3" s="218">
        <v>2.2400000000000002</v>
      </c>
      <c r="Q3" s="218">
        <v>0.09</v>
      </c>
      <c r="R3" s="218">
        <v>0.55000000000000004</v>
      </c>
      <c r="S3" s="218">
        <v>0.28000000000000003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3.74</v>
      </c>
      <c r="M4" s="218">
        <v>1.1100000000000001</v>
      </c>
      <c r="N4" s="218">
        <v>1.23</v>
      </c>
      <c r="O4" s="218">
        <v>1.37</v>
      </c>
      <c r="P4" s="218">
        <v>2.2400000000000002</v>
      </c>
      <c r="Q4" s="218">
        <v>0.09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3.74</v>
      </c>
      <c r="M5" s="218">
        <v>1.1100000000000001</v>
      </c>
      <c r="N5" s="218">
        <v>1.23</v>
      </c>
      <c r="O5" s="218">
        <v>1.37</v>
      </c>
      <c r="P5" s="218">
        <v>2.2400000000000002</v>
      </c>
      <c r="Q5" s="218">
        <v>0.09</v>
      </c>
      <c r="R5" s="218">
        <v>0.55000000000000004</v>
      </c>
      <c r="S5" s="218">
        <v>0.28000000000000003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3.74</v>
      </c>
      <c r="M6" s="218">
        <v>1.1100000000000001</v>
      </c>
      <c r="N6" s="218">
        <v>1.23</v>
      </c>
      <c r="O6" s="218">
        <v>1.37</v>
      </c>
      <c r="P6" s="218">
        <v>2.2400000000000002</v>
      </c>
      <c r="Q6" s="218">
        <v>0.09</v>
      </c>
      <c r="R6" s="218">
        <v>0.55000000000000004</v>
      </c>
      <c r="S6" s="218">
        <v>0.28000000000000003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3.74</v>
      </c>
      <c r="M7" s="218">
        <v>1.1100000000000001</v>
      </c>
      <c r="N7" s="218">
        <v>1.23</v>
      </c>
      <c r="O7" s="218">
        <v>1.37</v>
      </c>
      <c r="P7" s="218">
        <v>2.2400000000000002</v>
      </c>
      <c r="Q7" s="218">
        <v>0.09</v>
      </c>
      <c r="R7" s="218">
        <v>0.55000000000000004</v>
      </c>
      <c r="S7" s="218">
        <v>0.28000000000000003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3.74</v>
      </c>
      <c r="M8" s="218">
        <v>1.1100000000000001</v>
      </c>
      <c r="N8" s="218">
        <v>1.23</v>
      </c>
      <c r="O8" s="218">
        <v>1.37</v>
      </c>
      <c r="P8" s="218">
        <v>2.2400000000000002</v>
      </c>
      <c r="Q8" s="218">
        <v>0.09</v>
      </c>
      <c r="R8" s="218">
        <v>0.55000000000000004</v>
      </c>
      <c r="S8" s="218">
        <v>0.28000000000000003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3.74</v>
      </c>
      <c r="M9" s="218">
        <v>1.1100000000000001</v>
      </c>
      <c r="N9" s="218">
        <v>1.23</v>
      </c>
      <c r="O9" s="218">
        <v>1.37</v>
      </c>
      <c r="P9" s="218">
        <v>2.2400000000000002</v>
      </c>
      <c r="Q9" s="218">
        <v>0.09</v>
      </c>
      <c r="R9" s="218">
        <v>0.55000000000000004</v>
      </c>
      <c r="S9" s="218">
        <v>0.28000000000000003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3.74</v>
      </c>
      <c r="M10" s="218">
        <v>1.1100000000000001</v>
      </c>
      <c r="N10" s="218">
        <v>1.23</v>
      </c>
      <c r="O10" s="218">
        <v>1.37</v>
      </c>
      <c r="P10" s="218">
        <v>2.2400000000000002</v>
      </c>
      <c r="Q10" s="218">
        <v>0.09</v>
      </c>
      <c r="R10" s="218">
        <v>0.55000000000000004</v>
      </c>
      <c r="S10" s="218">
        <v>0.28000000000000003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3.78</v>
      </c>
      <c r="M11" s="218">
        <v>1.1100000000000001</v>
      </c>
      <c r="N11" s="218">
        <v>1.23</v>
      </c>
      <c r="O11" s="218">
        <v>1.37</v>
      </c>
      <c r="P11" s="218">
        <v>2.2400000000000002</v>
      </c>
      <c r="Q11" s="218">
        <v>0.1</v>
      </c>
      <c r="R11" s="218">
        <v>0.55000000000000004</v>
      </c>
      <c r="S11" s="218">
        <v>0.28000000000000003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3.78</v>
      </c>
      <c r="M12" s="218">
        <v>1.1100000000000001</v>
      </c>
      <c r="N12" s="218">
        <v>1.23</v>
      </c>
      <c r="O12" s="218">
        <v>1.37</v>
      </c>
      <c r="P12" s="218">
        <v>2.2400000000000002</v>
      </c>
      <c r="Q12" s="218">
        <v>0.1</v>
      </c>
      <c r="R12" s="218">
        <v>0.55000000000000004</v>
      </c>
      <c r="S12" s="218">
        <v>0.28000000000000003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3.52</v>
      </c>
      <c r="M13" s="218">
        <v>1.1100000000000001</v>
      </c>
      <c r="N13" s="218">
        <v>1.23</v>
      </c>
      <c r="O13" s="218">
        <v>1.37</v>
      </c>
      <c r="P13" s="218">
        <v>2.2400000000000002</v>
      </c>
      <c r="Q13" s="218">
        <v>0.1</v>
      </c>
      <c r="R13" s="218">
        <v>0.55000000000000004</v>
      </c>
      <c r="S13" s="218">
        <v>0.28000000000000003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3.52</v>
      </c>
      <c r="M14" s="218">
        <v>1.1100000000000001</v>
      </c>
      <c r="N14" s="218">
        <v>1.23</v>
      </c>
      <c r="O14" s="218">
        <v>1.37</v>
      </c>
      <c r="P14" s="218">
        <v>2.2400000000000002</v>
      </c>
      <c r="Q14" s="218">
        <v>0.1</v>
      </c>
      <c r="R14" s="218">
        <v>0.55000000000000004</v>
      </c>
      <c r="S14" s="218">
        <v>0.28000000000000003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3.52</v>
      </c>
      <c r="M15" s="218">
        <v>1.1100000000000001</v>
      </c>
      <c r="N15" s="218">
        <v>1.23</v>
      </c>
      <c r="O15" s="218">
        <v>1.37</v>
      </c>
      <c r="P15" s="218">
        <v>2.2400000000000002</v>
      </c>
      <c r="Q15" s="218">
        <v>0.1</v>
      </c>
      <c r="R15" s="218">
        <v>0.55000000000000004</v>
      </c>
      <c r="S15" s="218">
        <v>0.28000000000000003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3.52</v>
      </c>
      <c r="M16" s="218">
        <v>1.1100000000000001</v>
      </c>
      <c r="N16" s="218">
        <v>1.23</v>
      </c>
      <c r="O16" s="218">
        <v>1.37</v>
      </c>
      <c r="P16" s="218">
        <v>2.2400000000000002</v>
      </c>
      <c r="Q16" s="218">
        <v>0.1</v>
      </c>
      <c r="R16" s="218">
        <v>0.55000000000000004</v>
      </c>
      <c r="S16" s="218">
        <v>0.28000000000000003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3.67</v>
      </c>
      <c r="M17" s="218">
        <v>1.1100000000000001</v>
      </c>
      <c r="N17" s="218">
        <v>1.23</v>
      </c>
      <c r="O17" s="218">
        <v>1.37</v>
      </c>
      <c r="P17" s="218">
        <v>2.2400000000000002</v>
      </c>
      <c r="Q17" s="218">
        <v>0.18</v>
      </c>
      <c r="R17" s="218">
        <v>0.55000000000000004</v>
      </c>
      <c r="S17" s="218">
        <v>0.28000000000000003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4.17</v>
      </c>
      <c r="M18" s="218">
        <v>1.1100000000000001</v>
      </c>
      <c r="N18" s="218">
        <v>1.23</v>
      </c>
      <c r="O18" s="218">
        <v>1.37</v>
      </c>
      <c r="P18" s="218">
        <v>2.2400000000000002</v>
      </c>
      <c r="Q18" s="218">
        <v>0.18</v>
      </c>
      <c r="R18" s="218">
        <v>0.55000000000000004</v>
      </c>
      <c r="S18" s="218">
        <v>0.28000000000000003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4.0199999999999996</v>
      </c>
      <c r="M19" s="218">
        <v>1.1100000000000001</v>
      </c>
      <c r="N19" s="218">
        <v>1.23</v>
      </c>
      <c r="O19" s="218">
        <v>1.37</v>
      </c>
      <c r="P19" s="218">
        <v>2.2400000000000002</v>
      </c>
      <c r="Q19" s="218">
        <v>0.18</v>
      </c>
      <c r="R19" s="218">
        <v>0.55000000000000004</v>
      </c>
      <c r="S19" s="218">
        <v>0.28000000000000003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4.0199999999999996</v>
      </c>
      <c r="M20" s="218">
        <v>1.1100000000000001</v>
      </c>
      <c r="N20" s="218">
        <v>1.23</v>
      </c>
      <c r="O20" s="218">
        <v>1.37</v>
      </c>
      <c r="P20" s="218">
        <v>2.2400000000000002</v>
      </c>
      <c r="Q20" s="218">
        <v>0.18</v>
      </c>
      <c r="R20" s="218">
        <v>0.55000000000000004</v>
      </c>
      <c r="S20" s="218">
        <v>0.28000000000000003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0.56000000000000005</v>
      </c>
      <c r="L21" s="218">
        <v>4.0199999999999996</v>
      </c>
      <c r="M21" s="218">
        <v>1.1100000000000001</v>
      </c>
      <c r="N21" s="218">
        <v>1.23</v>
      </c>
      <c r="O21" s="218">
        <v>1.37</v>
      </c>
      <c r="P21" s="218">
        <v>2.2400000000000002</v>
      </c>
      <c r="Q21" s="218">
        <v>0.19</v>
      </c>
      <c r="R21" s="218">
        <v>0.55000000000000004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0.56000000000000005</v>
      </c>
      <c r="L22" s="218">
        <v>4.0199999999999996</v>
      </c>
      <c r="M22" s="218">
        <v>1.1100000000000001</v>
      </c>
      <c r="N22" s="218">
        <v>1.23</v>
      </c>
      <c r="O22" s="218">
        <v>1.37</v>
      </c>
      <c r="P22" s="218">
        <v>2.2400000000000002</v>
      </c>
      <c r="Q22" s="218">
        <v>0.19</v>
      </c>
      <c r="R22" s="218">
        <v>0.55000000000000004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0.51</v>
      </c>
      <c r="L23" s="218">
        <v>4.0199999999999996</v>
      </c>
      <c r="M23" s="218">
        <v>1.1100000000000001</v>
      </c>
      <c r="N23" s="218">
        <v>1.23</v>
      </c>
      <c r="O23" s="218">
        <v>1.37</v>
      </c>
      <c r="P23" s="218">
        <v>2.2400000000000002</v>
      </c>
      <c r="Q23" s="218">
        <v>0.19</v>
      </c>
      <c r="R23" s="218">
        <v>0.56999999999999995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0.51</v>
      </c>
      <c r="L24" s="218">
        <v>4.0199999999999996</v>
      </c>
      <c r="M24" s="218">
        <v>1.1100000000000001</v>
      </c>
      <c r="N24" s="218">
        <v>1.23</v>
      </c>
      <c r="O24" s="218">
        <v>1.37</v>
      </c>
      <c r="P24" s="218">
        <v>2.2400000000000002</v>
      </c>
      <c r="Q24" s="218">
        <v>0.19</v>
      </c>
      <c r="R24" s="218">
        <v>0.56999999999999995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0.39</v>
      </c>
      <c r="L25" s="218">
        <v>4.0199999999999996</v>
      </c>
      <c r="M25" s="218">
        <v>1.1100000000000001</v>
      </c>
      <c r="N25" s="218">
        <v>1.23</v>
      </c>
      <c r="O25" s="218">
        <v>1.37</v>
      </c>
      <c r="P25" s="218">
        <v>2.2400000000000002</v>
      </c>
      <c r="Q25" s="218">
        <v>0.18</v>
      </c>
      <c r="R25" s="218">
        <v>0.55000000000000004</v>
      </c>
      <c r="S25" s="218">
        <v>0.28000000000000003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4.0199999999999996</v>
      </c>
      <c r="M26" s="218">
        <v>1.1100000000000001</v>
      </c>
      <c r="N26" s="218">
        <v>1.23</v>
      </c>
      <c r="O26" s="218">
        <v>1.37</v>
      </c>
      <c r="P26" s="218">
        <v>2.2400000000000002</v>
      </c>
      <c r="Q26" s="218">
        <v>0.18</v>
      </c>
      <c r="R26" s="218">
        <v>0.55000000000000004</v>
      </c>
      <c r="S26" s="218">
        <v>0.28000000000000003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4.0199999999999996</v>
      </c>
      <c r="M27" s="218">
        <v>1.1100000000000001</v>
      </c>
      <c r="N27" s="218">
        <v>1.23</v>
      </c>
      <c r="O27" s="218">
        <v>1.37</v>
      </c>
      <c r="P27" s="218">
        <v>2.2400000000000002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4.0199999999999996</v>
      </c>
      <c r="M28" s="218">
        <v>1.1100000000000001</v>
      </c>
      <c r="N28" s="218">
        <v>1.23</v>
      </c>
      <c r="O28" s="218">
        <v>1.37</v>
      </c>
      <c r="P28" s="218">
        <v>2.2400000000000002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4.0199999999999996</v>
      </c>
      <c r="M29" s="218">
        <v>1.1100000000000001</v>
      </c>
      <c r="N29" s="218">
        <v>1.23</v>
      </c>
      <c r="O29" s="218">
        <v>1.37</v>
      </c>
      <c r="P29" s="218">
        <v>2.2400000000000002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4.0199999999999996</v>
      </c>
      <c r="M30" s="218">
        <v>1.1100000000000001</v>
      </c>
      <c r="N30" s="218">
        <v>1.23</v>
      </c>
      <c r="O30" s="218">
        <v>1.37</v>
      </c>
      <c r="P30" s="218">
        <v>2.2400000000000002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0.63</v>
      </c>
      <c r="L31" s="218">
        <v>4.0199999999999996</v>
      </c>
      <c r="M31" s="218">
        <v>1.1100000000000001</v>
      </c>
      <c r="N31" s="218">
        <v>1.23</v>
      </c>
      <c r="O31" s="218">
        <v>1.37</v>
      </c>
      <c r="P31" s="218">
        <v>2.2400000000000002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0.63</v>
      </c>
      <c r="L32" s="218">
        <v>4.0199999999999996</v>
      </c>
      <c r="M32" s="218">
        <v>1.1100000000000001</v>
      </c>
      <c r="N32" s="218">
        <v>1.23</v>
      </c>
      <c r="O32" s="218">
        <v>1.37</v>
      </c>
      <c r="P32" s="218">
        <v>2.2400000000000002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0.63</v>
      </c>
      <c r="L33" s="218">
        <v>4.0199999999999996</v>
      </c>
      <c r="M33" s="218">
        <v>1.1100000000000001</v>
      </c>
      <c r="N33" s="218">
        <v>1.23</v>
      </c>
      <c r="O33" s="218">
        <v>1.37</v>
      </c>
      <c r="P33" s="218">
        <v>2.2400000000000002</v>
      </c>
      <c r="Q33" s="218">
        <v>0.18</v>
      </c>
      <c r="R33" s="218">
        <v>0.55000000000000004</v>
      </c>
      <c r="S33" s="218">
        <v>0.28000000000000003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0.63</v>
      </c>
      <c r="L34" s="218">
        <v>4.0199999999999996</v>
      </c>
      <c r="M34" s="218">
        <v>1.1100000000000001</v>
      </c>
      <c r="N34" s="218">
        <v>1.23</v>
      </c>
      <c r="O34" s="218">
        <v>1.37</v>
      </c>
      <c r="P34" s="218">
        <v>2.2400000000000002</v>
      </c>
      <c r="Q34" s="218">
        <v>0.19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0.63</v>
      </c>
      <c r="L35" s="218">
        <v>4.0199999999999996</v>
      </c>
      <c r="M35" s="218">
        <v>1.1100000000000001</v>
      </c>
      <c r="N35" s="218">
        <v>1.23</v>
      </c>
      <c r="O35" s="218">
        <v>1.37</v>
      </c>
      <c r="P35" s="218">
        <v>2.2400000000000002</v>
      </c>
      <c r="Q35" s="218">
        <v>0.19</v>
      </c>
      <c r="R35" s="218">
        <v>0.55000000000000004</v>
      </c>
      <c r="S35" s="218">
        <v>0.28000000000000003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0.63</v>
      </c>
      <c r="L36" s="218">
        <v>4.0199999999999996</v>
      </c>
      <c r="M36" s="218">
        <v>1.1100000000000001</v>
      </c>
      <c r="N36" s="218">
        <v>1.23</v>
      </c>
      <c r="O36" s="218">
        <v>1.37</v>
      </c>
      <c r="P36" s="218">
        <v>2.2400000000000002</v>
      </c>
      <c r="Q36" s="218">
        <v>0.19</v>
      </c>
      <c r="R36" s="218">
        <v>0.55000000000000004</v>
      </c>
      <c r="S36" s="218">
        <v>0.28000000000000003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0.63</v>
      </c>
      <c r="L37" s="218">
        <v>4.0199999999999996</v>
      </c>
      <c r="M37" s="218">
        <v>1.1100000000000001</v>
      </c>
      <c r="N37" s="218">
        <v>1.23</v>
      </c>
      <c r="O37" s="218">
        <v>1.37</v>
      </c>
      <c r="P37" s="218">
        <v>2.2400000000000002</v>
      </c>
      <c r="Q37" s="218">
        <v>0.19</v>
      </c>
      <c r="R37" s="218">
        <v>0.55000000000000004</v>
      </c>
      <c r="S37" s="218">
        <v>0.28000000000000003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0.63</v>
      </c>
      <c r="L38" s="218">
        <v>4.0199999999999996</v>
      </c>
      <c r="M38" s="218">
        <v>1.1100000000000001</v>
      </c>
      <c r="N38" s="218">
        <v>1.23</v>
      </c>
      <c r="O38" s="218">
        <v>1.37</v>
      </c>
      <c r="P38" s="218">
        <v>2.2400000000000002</v>
      </c>
      <c r="Q38" s="218">
        <v>0.19</v>
      </c>
      <c r="R38" s="218">
        <v>0.55000000000000004</v>
      </c>
      <c r="S38" s="218">
        <v>0.28000000000000003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0.63</v>
      </c>
      <c r="L39" s="218">
        <v>4.0199999999999996</v>
      </c>
      <c r="M39" s="218">
        <v>1.1100000000000001</v>
      </c>
      <c r="N39" s="218">
        <v>1.23</v>
      </c>
      <c r="O39" s="218">
        <v>1.37</v>
      </c>
      <c r="P39" s="218">
        <v>2.2400000000000002</v>
      </c>
      <c r="Q39" s="218">
        <v>0.19</v>
      </c>
      <c r="R39" s="218">
        <v>0.55000000000000004</v>
      </c>
      <c r="S39" s="218">
        <v>0.28000000000000003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0.63</v>
      </c>
      <c r="L40" s="218">
        <v>4.0199999999999996</v>
      </c>
      <c r="M40" s="218">
        <v>1.1100000000000001</v>
      </c>
      <c r="N40" s="218">
        <v>1.23</v>
      </c>
      <c r="O40" s="218">
        <v>1.37</v>
      </c>
      <c r="P40" s="218">
        <v>2.2400000000000002</v>
      </c>
      <c r="Q40" s="218">
        <v>0.19</v>
      </c>
      <c r="R40" s="218">
        <v>0.55000000000000004</v>
      </c>
      <c r="S40" s="218">
        <v>0.28000000000000003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0.63</v>
      </c>
      <c r="L41" s="218">
        <v>4.0199999999999996</v>
      </c>
      <c r="M41" s="218">
        <v>1.1100000000000001</v>
      </c>
      <c r="N41" s="218">
        <v>1.23</v>
      </c>
      <c r="O41" s="218">
        <v>1.37</v>
      </c>
      <c r="P41" s="218">
        <v>2.2400000000000002</v>
      </c>
      <c r="Q41" s="218">
        <v>0.19</v>
      </c>
      <c r="R41" s="218">
        <v>0.55000000000000004</v>
      </c>
      <c r="S41" s="218">
        <v>0.28000000000000003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0.63</v>
      </c>
      <c r="L42" s="218">
        <v>4.0199999999999996</v>
      </c>
      <c r="M42" s="218">
        <v>1.1100000000000001</v>
      </c>
      <c r="N42" s="218">
        <v>1.23</v>
      </c>
      <c r="O42" s="218">
        <v>1.37</v>
      </c>
      <c r="P42" s="218">
        <v>2.2400000000000002</v>
      </c>
      <c r="Q42" s="218">
        <v>0.19</v>
      </c>
      <c r="R42" s="218">
        <v>0.55000000000000004</v>
      </c>
      <c r="S42" s="218">
        <v>0.28000000000000003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0.63</v>
      </c>
      <c r="L43" s="218">
        <v>4.0199999999999996</v>
      </c>
      <c r="M43" s="218">
        <v>1.1100000000000001</v>
      </c>
      <c r="N43" s="218">
        <v>1.23</v>
      </c>
      <c r="O43" s="218">
        <v>1.37</v>
      </c>
      <c r="P43" s="218">
        <v>2.2400000000000002</v>
      </c>
      <c r="Q43" s="218">
        <v>0.18</v>
      </c>
      <c r="R43" s="218">
        <v>0.55000000000000004</v>
      </c>
      <c r="S43" s="218">
        <v>0.28000000000000003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1.78</v>
      </c>
      <c r="AD43" s="218">
        <v>1.38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0.63</v>
      </c>
      <c r="L44" s="218">
        <v>4.0199999999999996</v>
      </c>
      <c r="M44" s="218">
        <v>1.1100000000000001</v>
      </c>
      <c r="N44" s="218">
        <v>1.23</v>
      </c>
      <c r="O44" s="218">
        <v>1.37</v>
      </c>
      <c r="P44" s="218">
        <v>2.2400000000000002</v>
      </c>
      <c r="Q44" s="218">
        <v>0.18</v>
      </c>
      <c r="R44" s="218">
        <v>0.55000000000000004</v>
      </c>
      <c r="S44" s="218">
        <v>0.28000000000000003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1.38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0.63</v>
      </c>
      <c r="L45" s="218">
        <v>4.0199999999999996</v>
      </c>
      <c r="M45" s="218">
        <v>1.1100000000000001</v>
      </c>
      <c r="N45" s="218">
        <v>1.23</v>
      </c>
      <c r="O45" s="218">
        <v>1.37</v>
      </c>
      <c r="P45" s="218">
        <v>2.2400000000000002</v>
      </c>
      <c r="Q45" s="218">
        <v>0.18</v>
      </c>
      <c r="R45" s="218">
        <v>0.55000000000000004</v>
      </c>
      <c r="S45" s="218">
        <v>0.28000000000000003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1.38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0.63</v>
      </c>
      <c r="L46" s="218">
        <v>4.0199999999999996</v>
      </c>
      <c r="M46" s="218">
        <v>1.1100000000000001</v>
      </c>
      <c r="N46" s="218">
        <v>1.23</v>
      </c>
      <c r="O46" s="218">
        <v>1.37</v>
      </c>
      <c r="P46" s="218">
        <v>2.2400000000000002</v>
      </c>
      <c r="Q46" s="218">
        <v>0.18</v>
      </c>
      <c r="R46" s="218">
        <v>0.55000000000000004</v>
      </c>
      <c r="S46" s="218">
        <v>0.28000000000000003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1.38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0.63</v>
      </c>
      <c r="L47" s="218">
        <v>4.0199999999999996</v>
      </c>
      <c r="M47" s="218">
        <v>1.1100000000000001</v>
      </c>
      <c r="N47" s="218">
        <v>1.23</v>
      </c>
      <c r="O47" s="218">
        <v>1.37</v>
      </c>
      <c r="P47" s="218">
        <v>2.2400000000000002</v>
      </c>
      <c r="Q47" s="218">
        <v>0.18</v>
      </c>
      <c r="R47" s="218">
        <v>0.55000000000000004</v>
      </c>
      <c r="S47" s="218">
        <v>0.28000000000000003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1.58</v>
      </c>
      <c r="AD47" s="218">
        <v>1.38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0.63</v>
      </c>
      <c r="L48" s="218">
        <v>4.0199999999999996</v>
      </c>
      <c r="M48" s="218">
        <v>1.1100000000000001</v>
      </c>
      <c r="N48" s="218">
        <v>1.23</v>
      </c>
      <c r="O48" s="218">
        <v>1.37</v>
      </c>
      <c r="P48" s="218">
        <v>2.2400000000000002</v>
      </c>
      <c r="Q48" s="218">
        <v>0.18</v>
      </c>
      <c r="R48" s="218">
        <v>0.55000000000000004</v>
      </c>
      <c r="S48" s="218">
        <v>0.28000000000000003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1.58</v>
      </c>
      <c r="AD48" s="218">
        <v>1.38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0.63</v>
      </c>
      <c r="L49" s="218">
        <v>4.0199999999999996</v>
      </c>
      <c r="M49" s="218">
        <v>1.1100000000000001</v>
      </c>
      <c r="N49" s="218">
        <v>1.23</v>
      </c>
      <c r="O49" s="218">
        <v>1.37</v>
      </c>
      <c r="P49" s="218">
        <v>2.2400000000000002</v>
      </c>
      <c r="Q49" s="218">
        <v>0.18</v>
      </c>
      <c r="R49" s="218">
        <v>0.56999999999999995</v>
      </c>
      <c r="S49" s="218">
        <v>0.28000000000000003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1.58</v>
      </c>
      <c r="AD49" s="218">
        <v>1.38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0.63</v>
      </c>
      <c r="L50" s="218">
        <v>4.0199999999999996</v>
      </c>
      <c r="M50" s="218">
        <v>1.1100000000000001</v>
      </c>
      <c r="N50" s="218">
        <v>1.23</v>
      </c>
      <c r="O50" s="218">
        <v>1.37</v>
      </c>
      <c r="P50" s="218">
        <v>2.2400000000000002</v>
      </c>
      <c r="Q50" s="218">
        <v>0.18</v>
      </c>
      <c r="R50" s="218">
        <v>0.55000000000000004</v>
      </c>
      <c r="S50" s="218">
        <v>0.28000000000000003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1.58</v>
      </c>
      <c r="AD50" s="218">
        <v>1.38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0.63</v>
      </c>
      <c r="L51" s="218">
        <v>4.0199999999999996</v>
      </c>
      <c r="M51" s="218">
        <v>0.94</v>
      </c>
      <c r="N51" s="218">
        <v>1.23</v>
      </c>
      <c r="O51" s="218">
        <v>1.37</v>
      </c>
      <c r="P51" s="218">
        <v>2.2400000000000002</v>
      </c>
      <c r="Q51" s="218">
        <v>0.18</v>
      </c>
      <c r="R51" s="218">
        <v>0.42</v>
      </c>
      <c r="S51" s="218">
        <v>0.28000000000000003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1.38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0.63</v>
      </c>
      <c r="L52" s="218">
        <v>4.0199999999999996</v>
      </c>
      <c r="M52" s="218">
        <v>0.94</v>
      </c>
      <c r="N52" s="218">
        <v>1.23</v>
      </c>
      <c r="O52" s="218">
        <v>1.37</v>
      </c>
      <c r="P52" s="218">
        <v>2.2400000000000002</v>
      </c>
      <c r="Q52" s="218">
        <v>0.18</v>
      </c>
      <c r="R52" s="218">
        <v>0.55000000000000004</v>
      </c>
      <c r="S52" s="218">
        <v>0.28000000000000003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1.38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0.63</v>
      </c>
      <c r="L53" s="218">
        <v>4.0199999999999996</v>
      </c>
      <c r="M53" s="218">
        <v>0.94</v>
      </c>
      <c r="N53" s="218">
        <v>1.23</v>
      </c>
      <c r="O53" s="218">
        <v>1.37</v>
      </c>
      <c r="P53" s="218">
        <v>2.2400000000000002</v>
      </c>
      <c r="Q53" s="218">
        <v>0.18</v>
      </c>
      <c r="R53" s="218">
        <v>0.55000000000000004</v>
      </c>
      <c r="S53" s="218">
        <v>0.28000000000000003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1.38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0.63</v>
      </c>
      <c r="L54" s="218">
        <v>4.0199999999999996</v>
      </c>
      <c r="M54" s="218">
        <v>0.94</v>
      </c>
      <c r="N54" s="218">
        <v>1.23</v>
      </c>
      <c r="O54" s="218">
        <v>1.37</v>
      </c>
      <c r="P54" s="218">
        <v>2.2400000000000002</v>
      </c>
      <c r="Q54" s="218">
        <v>0.18</v>
      </c>
      <c r="R54" s="218">
        <v>0.55000000000000004</v>
      </c>
      <c r="S54" s="218">
        <v>0.28000000000000003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1.24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0.63</v>
      </c>
      <c r="L55" s="218">
        <v>4.0199999999999996</v>
      </c>
      <c r="M55" s="218">
        <v>0.94</v>
      </c>
      <c r="N55" s="218">
        <v>1.23</v>
      </c>
      <c r="O55" s="218">
        <v>1.37</v>
      </c>
      <c r="P55" s="218">
        <v>2.2400000000000002</v>
      </c>
      <c r="Q55" s="218">
        <v>0.19</v>
      </c>
      <c r="R55" s="218">
        <v>0.55000000000000004</v>
      </c>
      <c r="S55" s="218">
        <v>0.28000000000000003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1.24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2.19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0.63</v>
      </c>
      <c r="L56" s="218">
        <v>4.17</v>
      </c>
      <c r="M56" s="218">
        <v>0.94</v>
      </c>
      <c r="N56" s="218">
        <v>1.23</v>
      </c>
      <c r="O56" s="218">
        <v>1.37</v>
      </c>
      <c r="P56" s="218">
        <v>2.2400000000000002</v>
      </c>
      <c r="Q56" s="218">
        <v>0.19</v>
      </c>
      <c r="R56" s="218">
        <v>0.55000000000000004</v>
      </c>
      <c r="S56" s="218">
        <v>0.28000000000000003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1.24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2.19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0.63</v>
      </c>
      <c r="L57" s="218">
        <v>4.0199999999999996</v>
      </c>
      <c r="M57" s="218">
        <v>0.94</v>
      </c>
      <c r="N57" s="218">
        <v>1.23</v>
      </c>
      <c r="O57" s="218">
        <v>1.37</v>
      </c>
      <c r="P57" s="218">
        <v>2.2400000000000002</v>
      </c>
      <c r="Q57" s="218">
        <v>0.19</v>
      </c>
      <c r="R57" s="218">
        <v>0.55000000000000004</v>
      </c>
      <c r="S57" s="218">
        <v>0.28000000000000003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1.24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2.19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0.63</v>
      </c>
      <c r="L58" s="218">
        <v>3.16</v>
      </c>
      <c r="M58" s="218">
        <v>0.94</v>
      </c>
      <c r="N58" s="218">
        <v>1.23</v>
      </c>
      <c r="O58" s="218">
        <v>1.37</v>
      </c>
      <c r="P58" s="218">
        <v>2.2400000000000002</v>
      </c>
      <c r="Q58" s="218">
        <v>0.19</v>
      </c>
      <c r="R58" s="218">
        <v>0.55000000000000004</v>
      </c>
      <c r="S58" s="218">
        <v>0.28000000000000003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1.24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2.19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0.63</v>
      </c>
      <c r="L59" s="218">
        <v>3.96</v>
      </c>
      <c r="M59" s="218">
        <v>0.94</v>
      </c>
      <c r="N59" s="218">
        <v>1.23</v>
      </c>
      <c r="O59" s="218">
        <v>1.37</v>
      </c>
      <c r="P59" s="218">
        <v>2.2400000000000002</v>
      </c>
      <c r="Q59" s="218">
        <v>0.18</v>
      </c>
      <c r="R59" s="218">
        <v>0.55000000000000004</v>
      </c>
      <c r="S59" s="218">
        <v>0.28000000000000003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1.24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2.19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0.63</v>
      </c>
      <c r="L60" s="218">
        <v>4.0199999999999996</v>
      </c>
      <c r="M60" s="218">
        <v>0.94</v>
      </c>
      <c r="N60" s="218">
        <v>1.23</v>
      </c>
      <c r="O60" s="218">
        <v>1.37</v>
      </c>
      <c r="P60" s="218">
        <v>2.2400000000000002</v>
      </c>
      <c r="Q60" s="218">
        <v>0.18</v>
      </c>
      <c r="R60" s="218">
        <v>0.55000000000000004</v>
      </c>
      <c r="S60" s="218">
        <v>0.28000000000000003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1.24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2.19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0.63</v>
      </c>
      <c r="L61" s="218">
        <v>4.0199999999999996</v>
      </c>
      <c r="M61" s="218">
        <v>0.94</v>
      </c>
      <c r="N61" s="218">
        <v>1.23</v>
      </c>
      <c r="O61" s="218">
        <v>1.37</v>
      </c>
      <c r="P61" s="218">
        <v>2.2400000000000002</v>
      </c>
      <c r="Q61" s="218">
        <v>0.18</v>
      </c>
      <c r="R61" s="218">
        <v>0.55000000000000004</v>
      </c>
      <c r="S61" s="218">
        <v>0.28000000000000003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1.24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2.19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0.63</v>
      </c>
      <c r="L62" s="218">
        <v>4.0199999999999996</v>
      </c>
      <c r="M62" s="218">
        <v>0.94</v>
      </c>
      <c r="N62" s="218">
        <v>1.23</v>
      </c>
      <c r="O62" s="218">
        <v>1.37</v>
      </c>
      <c r="P62" s="218">
        <v>2.2400000000000002</v>
      </c>
      <c r="Q62" s="218">
        <v>0.18</v>
      </c>
      <c r="R62" s="218">
        <v>0.55000000000000004</v>
      </c>
      <c r="S62" s="218">
        <v>0.28000000000000003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1.24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2.19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0.63</v>
      </c>
      <c r="L63" s="218">
        <v>4.0199999999999996</v>
      </c>
      <c r="M63" s="218">
        <v>0.94</v>
      </c>
      <c r="N63" s="218">
        <v>1.23</v>
      </c>
      <c r="O63" s="218">
        <v>1.37</v>
      </c>
      <c r="P63" s="218">
        <v>2.2400000000000002</v>
      </c>
      <c r="Q63" s="218">
        <v>0.18</v>
      </c>
      <c r="R63" s="218">
        <v>0.55000000000000004</v>
      </c>
      <c r="S63" s="218">
        <v>0.28000000000000003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2.97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2.19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0.63</v>
      </c>
      <c r="L64" s="218">
        <v>4.0199999999999996</v>
      </c>
      <c r="M64" s="218">
        <v>0.94</v>
      </c>
      <c r="N64" s="218">
        <v>1.23</v>
      </c>
      <c r="O64" s="218">
        <v>1.37</v>
      </c>
      <c r="P64" s="218">
        <v>2.2400000000000002</v>
      </c>
      <c r="Q64" s="218">
        <v>0.18</v>
      </c>
      <c r="R64" s="218">
        <v>0.55000000000000004</v>
      </c>
      <c r="S64" s="218">
        <v>0.28000000000000003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2.97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2.19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0.63</v>
      </c>
      <c r="L65" s="218">
        <v>4.0199999999999996</v>
      </c>
      <c r="M65" s="218">
        <v>0.94</v>
      </c>
      <c r="N65" s="218">
        <v>1.23</v>
      </c>
      <c r="O65" s="218">
        <v>1.37</v>
      </c>
      <c r="P65" s="218">
        <v>2.2400000000000002</v>
      </c>
      <c r="Q65" s="218">
        <v>0.18</v>
      </c>
      <c r="R65" s="218">
        <v>0.55000000000000004</v>
      </c>
      <c r="S65" s="218">
        <v>0.28000000000000003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3.36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2.19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0.59</v>
      </c>
      <c r="L66" s="218">
        <v>4.0199999999999996</v>
      </c>
      <c r="M66" s="218">
        <v>0.94</v>
      </c>
      <c r="N66" s="218">
        <v>1.23</v>
      </c>
      <c r="O66" s="218">
        <v>1.37</v>
      </c>
      <c r="P66" s="218">
        <v>2.2400000000000002</v>
      </c>
      <c r="Q66" s="218">
        <v>0.18</v>
      </c>
      <c r="R66" s="218">
        <v>0.55000000000000004</v>
      </c>
      <c r="S66" s="218">
        <v>0.28000000000000003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2.19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0.63</v>
      </c>
      <c r="L67" s="218">
        <v>3.77</v>
      </c>
      <c r="M67" s="218">
        <v>0.94</v>
      </c>
      <c r="N67" s="218">
        <v>1.23</v>
      </c>
      <c r="O67" s="218">
        <v>1.37</v>
      </c>
      <c r="P67" s="218">
        <v>2.2400000000000002</v>
      </c>
      <c r="Q67" s="218">
        <v>0.18</v>
      </c>
      <c r="R67" s="218">
        <v>0.55000000000000004</v>
      </c>
      <c r="S67" s="218">
        <v>0.28000000000000003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2.19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0.63</v>
      </c>
      <c r="L68" s="218">
        <v>3.77</v>
      </c>
      <c r="M68" s="218">
        <v>0.94</v>
      </c>
      <c r="N68" s="218">
        <v>1.23</v>
      </c>
      <c r="O68" s="218">
        <v>1.37</v>
      </c>
      <c r="P68" s="218">
        <v>2.2400000000000002</v>
      </c>
      <c r="Q68" s="218">
        <v>0.18</v>
      </c>
      <c r="R68" s="218">
        <v>0.55000000000000004</v>
      </c>
      <c r="S68" s="218">
        <v>0.28000000000000003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2.19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0.63</v>
      </c>
      <c r="L69" s="218">
        <v>3.77</v>
      </c>
      <c r="M69" s="218">
        <v>0.94</v>
      </c>
      <c r="N69" s="218">
        <v>1.23</v>
      </c>
      <c r="O69" s="218">
        <v>1.37</v>
      </c>
      <c r="P69" s="218">
        <v>2.2400000000000002</v>
      </c>
      <c r="Q69" s="218">
        <v>0.18</v>
      </c>
      <c r="R69" s="218">
        <v>0.55000000000000004</v>
      </c>
      <c r="S69" s="218">
        <v>0.28000000000000003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2.19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0.63</v>
      </c>
      <c r="L70" s="218">
        <v>3.77</v>
      </c>
      <c r="M70" s="218">
        <v>0.94</v>
      </c>
      <c r="N70" s="218">
        <v>1.23</v>
      </c>
      <c r="O70" s="218">
        <v>1.37</v>
      </c>
      <c r="P70" s="218">
        <v>2.2400000000000002</v>
      </c>
      <c r="Q70" s="218">
        <v>0.18</v>
      </c>
      <c r="R70" s="218">
        <v>0.55000000000000004</v>
      </c>
      <c r="S70" s="218">
        <v>0.28000000000000003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2.19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0.63</v>
      </c>
      <c r="L71" s="218">
        <v>3.81</v>
      </c>
      <c r="M71" s="218">
        <v>0.94</v>
      </c>
      <c r="N71" s="218">
        <v>1.23</v>
      </c>
      <c r="O71" s="218">
        <v>1.37</v>
      </c>
      <c r="P71" s="218">
        <v>2.2400000000000002</v>
      </c>
      <c r="Q71" s="218">
        <v>0.17</v>
      </c>
      <c r="R71" s="218">
        <v>0.55000000000000004</v>
      </c>
      <c r="S71" s="218">
        <v>0.28000000000000003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2.19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0.63</v>
      </c>
      <c r="L72" s="218">
        <v>3.81</v>
      </c>
      <c r="M72" s="218">
        <v>0.94</v>
      </c>
      <c r="N72" s="218">
        <v>1.23</v>
      </c>
      <c r="O72" s="218">
        <v>1.37</v>
      </c>
      <c r="P72" s="218">
        <v>2.2400000000000002</v>
      </c>
      <c r="Q72" s="218">
        <v>0.17</v>
      </c>
      <c r="R72" s="218">
        <v>0.55000000000000004</v>
      </c>
      <c r="S72" s="218">
        <v>0.28000000000000003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2.19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0.63</v>
      </c>
      <c r="L73" s="218">
        <v>3.16</v>
      </c>
      <c r="M73" s="218">
        <v>0.94</v>
      </c>
      <c r="N73" s="218">
        <v>1.23</v>
      </c>
      <c r="O73" s="218">
        <v>1.37</v>
      </c>
      <c r="P73" s="218">
        <v>2.2400000000000002</v>
      </c>
      <c r="Q73" s="218">
        <v>0.17</v>
      </c>
      <c r="R73" s="218">
        <v>0.55000000000000004</v>
      </c>
      <c r="S73" s="218">
        <v>0.28000000000000003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2.19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0.63</v>
      </c>
      <c r="L74" s="218">
        <v>3.16</v>
      </c>
      <c r="M74" s="218">
        <v>0.94</v>
      </c>
      <c r="N74" s="218">
        <v>1.23</v>
      </c>
      <c r="O74" s="218">
        <v>1.37</v>
      </c>
      <c r="P74" s="218">
        <v>2.2400000000000002</v>
      </c>
      <c r="Q74" s="218">
        <v>0.17</v>
      </c>
      <c r="R74" s="218">
        <v>0.55000000000000004</v>
      </c>
      <c r="S74" s="218">
        <v>0.28000000000000003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2.19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0.63</v>
      </c>
      <c r="L75" s="218">
        <v>4.0199999999999996</v>
      </c>
      <c r="M75" s="218">
        <v>0.94</v>
      </c>
      <c r="N75" s="218">
        <v>1.23</v>
      </c>
      <c r="O75" s="218">
        <v>1.37</v>
      </c>
      <c r="P75" s="218">
        <v>2.2400000000000002</v>
      </c>
      <c r="Q75" s="218">
        <v>0.17</v>
      </c>
      <c r="R75" s="218">
        <v>0.55000000000000004</v>
      </c>
      <c r="S75" s="218">
        <v>0.28000000000000003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2.19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0.63</v>
      </c>
      <c r="L76" s="218">
        <v>4.0199999999999996</v>
      </c>
      <c r="M76" s="218">
        <v>0.94</v>
      </c>
      <c r="N76" s="218">
        <v>1.23</v>
      </c>
      <c r="O76" s="218">
        <v>1.37</v>
      </c>
      <c r="P76" s="218">
        <v>2.2400000000000002</v>
      </c>
      <c r="Q76" s="218">
        <v>0.17</v>
      </c>
      <c r="R76" s="218">
        <v>0.55000000000000004</v>
      </c>
      <c r="S76" s="218">
        <v>0.28000000000000003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2.19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0.63</v>
      </c>
      <c r="L77" s="218">
        <v>4.0199999999999996</v>
      </c>
      <c r="M77" s="218">
        <v>0.94</v>
      </c>
      <c r="N77" s="218">
        <v>1.23</v>
      </c>
      <c r="O77" s="218">
        <v>1.37</v>
      </c>
      <c r="P77" s="218">
        <v>2.2400000000000002</v>
      </c>
      <c r="Q77" s="218">
        <v>0.12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2.19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0.63</v>
      </c>
      <c r="L78" s="218">
        <v>4.0199999999999996</v>
      </c>
      <c r="M78" s="218">
        <v>0.94</v>
      </c>
      <c r="N78" s="218">
        <v>1.23</v>
      </c>
      <c r="O78" s="218">
        <v>1.37</v>
      </c>
      <c r="P78" s="218">
        <v>2.2400000000000002</v>
      </c>
      <c r="Q78" s="218">
        <v>0.12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2.19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0.63</v>
      </c>
      <c r="L79" s="218">
        <v>4.0199999999999996</v>
      </c>
      <c r="M79" s="218">
        <v>0.94</v>
      </c>
      <c r="N79" s="218">
        <v>1.23</v>
      </c>
      <c r="O79" s="218">
        <v>1.37</v>
      </c>
      <c r="P79" s="218">
        <v>2.2400000000000002</v>
      </c>
      <c r="Q79" s="218">
        <v>0.12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1.63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2.19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0.63</v>
      </c>
      <c r="L80" s="218">
        <v>4.0199999999999996</v>
      </c>
      <c r="M80" s="218">
        <v>0.94</v>
      </c>
      <c r="N80" s="218">
        <v>1.23</v>
      </c>
      <c r="O80" s="218">
        <v>1.37</v>
      </c>
      <c r="P80" s="218">
        <v>2.2400000000000002</v>
      </c>
      <c r="Q80" s="218">
        <v>0.13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1.68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2.19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0.63</v>
      </c>
      <c r="L81" s="218">
        <v>4.0199999999999996</v>
      </c>
      <c r="M81" s="218">
        <v>0.94</v>
      </c>
      <c r="N81" s="218">
        <v>1.23</v>
      </c>
      <c r="O81" s="218">
        <v>1.37</v>
      </c>
      <c r="P81" s="218">
        <v>2.2400000000000002</v>
      </c>
      <c r="Q81" s="218">
        <v>0.14000000000000001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1.68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2.19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0.63</v>
      </c>
      <c r="L82" s="218">
        <v>4.0199999999999996</v>
      </c>
      <c r="M82" s="218">
        <v>0.94</v>
      </c>
      <c r="N82" s="218">
        <v>1.23</v>
      </c>
      <c r="O82" s="218">
        <v>1.37</v>
      </c>
      <c r="P82" s="218">
        <v>2.2400000000000002</v>
      </c>
      <c r="Q82" s="218">
        <v>0.14000000000000001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1.68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2.19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0.63</v>
      </c>
      <c r="L83" s="218">
        <v>4.0199999999999996</v>
      </c>
      <c r="M83" s="218">
        <v>0.94</v>
      </c>
      <c r="N83" s="218">
        <v>1.23</v>
      </c>
      <c r="O83" s="218">
        <v>1.37</v>
      </c>
      <c r="P83" s="218">
        <v>2.2400000000000002</v>
      </c>
      <c r="Q83" s="218">
        <v>0.15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1.73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2.19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0.63</v>
      </c>
      <c r="L84" s="218">
        <v>4.0199999999999996</v>
      </c>
      <c r="M84" s="218">
        <v>0.94</v>
      </c>
      <c r="N84" s="218">
        <v>1.23</v>
      </c>
      <c r="O84" s="218">
        <v>1.37</v>
      </c>
      <c r="P84" s="218">
        <v>2.2400000000000002</v>
      </c>
      <c r="Q84" s="218">
        <v>0.15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1.73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2.19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0.63</v>
      </c>
      <c r="L85" s="218">
        <v>4.0199999999999996</v>
      </c>
      <c r="M85" s="218">
        <v>0.94</v>
      </c>
      <c r="N85" s="218">
        <v>1.23</v>
      </c>
      <c r="O85" s="218">
        <v>1.37</v>
      </c>
      <c r="P85" s="218">
        <v>2.2400000000000002</v>
      </c>
      <c r="Q85" s="218">
        <v>0.16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1.73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2.19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0.63</v>
      </c>
      <c r="L86" s="218">
        <v>4.0199999999999996</v>
      </c>
      <c r="M86" s="218">
        <v>0.94</v>
      </c>
      <c r="N86" s="218">
        <v>1.23</v>
      </c>
      <c r="O86" s="218">
        <v>1.37</v>
      </c>
      <c r="P86" s="218">
        <v>2.2400000000000002</v>
      </c>
      <c r="Q86" s="218">
        <v>0.16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1.73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2.19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0.63</v>
      </c>
      <c r="L87" s="218">
        <v>3.54</v>
      </c>
      <c r="M87" s="218">
        <v>0.94</v>
      </c>
      <c r="N87" s="218">
        <v>1.23</v>
      </c>
      <c r="O87" s="218">
        <v>1.37</v>
      </c>
      <c r="P87" s="218">
        <v>2.2400000000000002</v>
      </c>
      <c r="Q87" s="218">
        <v>0.12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1.78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2.19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0.63</v>
      </c>
      <c r="L88" s="218">
        <v>3.54</v>
      </c>
      <c r="M88" s="218">
        <v>0.94</v>
      </c>
      <c r="N88" s="218">
        <v>1.23</v>
      </c>
      <c r="O88" s="218">
        <v>1.37</v>
      </c>
      <c r="P88" s="218">
        <v>2.2400000000000002</v>
      </c>
      <c r="Q88" s="218">
        <v>0.12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2.19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0.63</v>
      </c>
      <c r="L89" s="218">
        <v>3.54</v>
      </c>
      <c r="M89" s="218">
        <v>0.94</v>
      </c>
      <c r="N89" s="218">
        <v>1.23</v>
      </c>
      <c r="O89" s="218">
        <v>1.37</v>
      </c>
      <c r="P89" s="218">
        <v>2.2400000000000002</v>
      </c>
      <c r="Q89" s="218">
        <v>0.13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2.19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0.63</v>
      </c>
      <c r="L90" s="218">
        <v>3.54</v>
      </c>
      <c r="M90" s="218">
        <v>0.94</v>
      </c>
      <c r="N90" s="218">
        <v>1.23</v>
      </c>
      <c r="O90" s="218">
        <v>1.37</v>
      </c>
      <c r="P90" s="218">
        <v>2.2400000000000002</v>
      </c>
      <c r="Q90" s="218">
        <v>0.13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2.19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0.63</v>
      </c>
      <c r="L91" s="218">
        <v>3.58</v>
      </c>
      <c r="M91" s="218">
        <v>0.94</v>
      </c>
      <c r="N91" s="218">
        <v>1.23</v>
      </c>
      <c r="O91" s="218">
        <v>1.37</v>
      </c>
      <c r="P91" s="218">
        <v>2.2400000000000002</v>
      </c>
      <c r="Q91" s="218">
        <v>0.14000000000000001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1.78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2.19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0.63</v>
      </c>
      <c r="L92" s="218">
        <v>3.58</v>
      </c>
      <c r="M92" s="218">
        <v>0.94</v>
      </c>
      <c r="N92" s="218">
        <v>1.23</v>
      </c>
      <c r="O92" s="218">
        <v>1.37</v>
      </c>
      <c r="P92" s="218">
        <v>2.2400000000000002</v>
      </c>
      <c r="Q92" s="218">
        <v>0.15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1.78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2.19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0.63</v>
      </c>
      <c r="L93" s="218">
        <v>3.54</v>
      </c>
      <c r="M93" s="218">
        <v>0.94</v>
      </c>
      <c r="N93" s="218">
        <v>1.23</v>
      </c>
      <c r="O93" s="218">
        <v>1.37</v>
      </c>
      <c r="P93" s="218">
        <v>2.2400000000000002</v>
      </c>
      <c r="Q93" s="218">
        <v>0.16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2.19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0.63</v>
      </c>
      <c r="L94" s="218">
        <v>3.54</v>
      </c>
      <c r="M94" s="218">
        <v>0.94</v>
      </c>
      <c r="N94" s="218">
        <v>1.23</v>
      </c>
      <c r="O94" s="218">
        <v>1.37</v>
      </c>
      <c r="P94" s="218">
        <v>2.2400000000000002</v>
      </c>
      <c r="Q94" s="218">
        <v>0.16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2.19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0.63</v>
      </c>
      <c r="L95" s="218">
        <v>3.54</v>
      </c>
      <c r="M95" s="218">
        <v>0.94</v>
      </c>
      <c r="N95" s="218">
        <v>1.23</v>
      </c>
      <c r="O95" s="218">
        <v>1.37</v>
      </c>
      <c r="P95" s="218">
        <v>2.2400000000000002</v>
      </c>
      <c r="Q95" s="218">
        <v>0.17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2.19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0.63</v>
      </c>
      <c r="L96" s="218">
        <v>3.54</v>
      </c>
      <c r="M96" s="218">
        <v>0.94</v>
      </c>
      <c r="N96" s="218">
        <v>1.23</v>
      </c>
      <c r="O96" s="218">
        <v>1.37</v>
      </c>
      <c r="P96" s="218">
        <v>2.2400000000000002</v>
      </c>
      <c r="Q96" s="218">
        <v>0.17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2.19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0.63</v>
      </c>
      <c r="L97" s="218">
        <v>3.54</v>
      </c>
      <c r="M97" s="218">
        <v>0.94</v>
      </c>
      <c r="N97" s="218">
        <v>1.23</v>
      </c>
      <c r="O97" s="218">
        <v>1.37</v>
      </c>
      <c r="P97" s="218">
        <v>2.2400000000000002</v>
      </c>
      <c r="Q97" s="218">
        <v>0.14000000000000001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5.84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0.63</v>
      </c>
      <c r="L98" s="218">
        <v>3.54</v>
      </c>
      <c r="M98" s="218">
        <v>0.94</v>
      </c>
      <c r="N98" s="218">
        <v>1.23</v>
      </c>
      <c r="O98" s="218">
        <v>1.37</v>
      </c>
      <c r="P98" s="218">
        <v>2.2400000000000002</v>
      </c>
      <c r="Q98" s="218">
        <v>0.14000000000000001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8.76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1.1332500000000011E-2</v>
      </c>
      <c r="L99">
        <f t="shared" si="0"/>
        <v>9.2852500000000046E-2</v>
      </c>
      <c r="M99">
        <f t="shared" si="0"/>
        <v>2.4599999999999969E-2</v>
      </c>
      <c r="N99">
        <f t="shared" si="0"/>
        <v>2.9520000000000025E-2</v>
      </c>
      <c r="O99">
        <f t="shared" si="0"/>
        <v>3.2880000000000048E-2</v>
      </c>
      <c r="P99">
        <f t="shared" si="0"/>
        <v>5.3760000000000065E-2</v>
      </c>
      <c r="Q99">
        <f t="shared" si="0"/>
        <v>3.8374999999999993E-3</v>
      </c>
      <c r="R99">
        <f t="shared" si="0"/>
        <v>1.3182499999999979E-2</v>
      </c>
      <c r="S99">
        <f t="shared" si="0"/>
        <v>6.7300000000000077E-3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4.2597499999999976E-2</v>
      </c>
      <c r="AD99">
        <f t="shared" si="0"/>
        <v>6.5849999999999954E-3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-1.0499999999999687E-4</v>
      </c>
      <c r="AL99">
        <f t="shared" si="0"/>
        <v>2.2994999999999988E-2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0.55000000000000004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0.55000000000000004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0.55000000000000004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0.55000000000000004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0.55000000000000004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0.55000000000000004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0.55000000000000004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0.55000000000000004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0.55000000000000004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0.55000000000000004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0.55000000000000004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0.55000000000000004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0.55000000000000004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0.55000000000000004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0.55000000000000004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0.55000000000000004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0.55000000000000004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0.55000000000000004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0.55000000000000004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0.55000000000000004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0.55000000000000004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0.55000000000000004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0.55000000000000004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0.55000000000000004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0.55000000000000004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0.55000000000000004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0.55000000000000004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0.55000000000000004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0.55000000000000004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0.55000000000000004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0.55000000000000004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0.55000000000000004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0.55000000000000004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0.55000000000000004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0.55000000000000004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0.55000000000000004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0.55000000000000004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0.55000000000000004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0.55000000000000004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0.55000000000000004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0.55000000000000004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0.55000000000000004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1.46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2.1800000000000002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-3.4999999999999475E-5</v>
      </c>
      <c r="AL99">
        <f t="shared" si="0"/>
        <v>5.7750000000000041E-3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34.11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34.11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34.11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34.11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34.11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34.11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34.11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34.11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34.11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34.11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34.11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34.11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34.11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34.11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34.11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34.11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34.11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34.11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34.11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34.11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34.11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34.11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34.11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34.11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34.11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34.11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34.11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34.11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34.11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34.11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34.11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34.11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34.11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34.11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34.11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30.69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30.69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30.69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30.69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30.69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36</v>
      </c>
      <c r="D43" s="26">
        <v>28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34</v>
      </c>
      <c r="D44" s="26">
        <v>28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</v>
      </c>
      <c r="D45" s="26">
        <v>28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</v>
      </c>
      <c r="D46" s="26">
        <v>28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32</v>
      </c>
      <c r="D47" s="26">
        <v>28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32</v>
      </c>
      <c r="D48" s="26">
        <v>28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32</v>
      </c>
      <c r="D49" s="26">
        <v>28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32</v>
      </c>
      <c r="D50" s="26">
        <v>28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32</v>
      </c>
      <c r="D51" s="26">
        <v>28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32</v>
      </c>
      <c r="D52" s="26">
        <v>28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32</v>
      </c>
      <c r="D53" s="26">
        <v>28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32</v>
      </c>
      <c r="D54" s="26">
        <v>25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32</v>
      </c>
      <c r="D55" s="26">
        <v>25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-5</v>
      </c>
      <c r="L55" s="218">
        <v>30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32</v>
      </c>
      <c r="D56" s="26">
        <v>25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-5</v>
      </c>
      <c r="L56" s="218">
        <v>30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32</v>
      </c>
      <c r="D57" s="26">
        <v>25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-5</v>
      </c>
      <c r="L57" s="218">
        <v>30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32</v>
      </c>
      <c r="D58" s="26">
        <v>25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-5</v>
      </c>
      <c r="L58" s="218">
        <v>30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32</v>
      </c>
      <c r="D59" s="26">
        <v>25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-5</v>
      </c>
      <c r="L59" s="218">
        <v>30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32</v>
      </c>
      <c r="D60" s="26">
        <v>25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-5</v>
      </c>
      <c r="L60" s="218">
        <v>30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32</v>
      </c>
      <c r="D61" s="26">
        <v>25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-5</v>
      </c>
      <c r="L61" s="218">
        <v>30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32</v>
      </c>
      <c r="D62" s="26">
        <v>25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-5</v>
      </c>
      <c r="L62" s="218">
        <v>30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60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-5</v>
      </c>
      <c r="L63" s="218">
        <v>30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60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-5</v>
      </c>
      <c r="L64" s="218">
        <v>30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68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-5</v>
      </c>
      <c r="L65" s="218">
        <v>30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-5</v>
      </c>
      <c r="L66" s="218">
        <v>30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-5</v>
      </c>
      <c r="L67" s="218">
        <v>30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-5</v>
      </c>
      <c r="L68" s="218">
        <v>30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-5</v>
      </c>
      <c r="L69" s="218">
        <v>30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-5</v>
      </c>
      <c r="L70" s="218">
        <v>30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-5</v>
      </c>
      <c r="L71" s="218">
        <v>30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-5</v>
      </c>
      <c r="L72" s="218">
        <v>30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-5</v>
      </c>
      <c r="L73" s="218">
        <v>30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-5</v>
      </c>
      <c r="L74" s="218">
        <v>30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-5</v>
      </c>
      <c r="L75" s="218">
        <v>30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-5</v>
      </c>
      <c r="L76" s="218">
        <v>30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-5</v>
      </c>
      <c r="L77" s="218">
        <v>30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-5</v>
      </c>
      <c r="L78" s="218">
        <v>30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-5</v>
      </c>
      <c r="L79" s="218">
        <v>30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33.28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-5</v>
      </c>
      <c r="L80" s="218">
        <v>30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33.28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-5</v>
      </c>
      <c r="L81" s="218">
        <v>30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33.28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-5</v>
      </c>
      <c r="L82" s="218">
        <v>30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33.549999999999997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-5</v>
      </c>
      <c r="L83" s="218">
        <v>30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33.549999999999997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-5</v>
      </c>
      <c r="L84" s="218">
        <v>30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33.549999999999997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-5</v>
      </c>
      <c r="L85" s="218">
        <v>30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33.549999999999997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-5</v>
      </c>
      <c r="L86" s="218">
        <v>30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33.83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-5</v>
      </c>
      <c r="L87" s="218">
        <v>30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33.83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-5</v>
      </c>
      <c r="L88" s="218">
        <v>30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33.83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-5</v>
      </c>
      <c r="L89" s="218">
        <v>30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33.83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-5</v>
      </c>
      <c r="L90" s="218">
        <v>30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33.83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-5</v>
      </c>
      <c r="L91" s="218">
        <v>30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33.83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-5</v>
      </c>
      <c r="L92" s="218">
        <v>30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33.83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-5</v>
      </c>
      <c r="L93" s="218">
        <v>30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33.83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-5</v>
      </c>
      <c r="L94" s="218">
        <v>30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33.83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-5</v>
      </c>
      <c r="L95" s="218">
        <v>30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33.83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-5</v>
      </c>
      <c r="L96" s="218">
        <v>30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33.83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33.83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120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0.82007500000000011</v>
      </c>
      <c r="D99" s="156">
        <f t="shared" si="0"/>
        <v>0.13325000000000001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-1.4600000000000008E-3</v>
      </c>
      <c r="L99" s="156">
        <f t="shared" si="0"/>
        <v>0.315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17.07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26.24</v>
      </c>
      <c r="J3" s="218">
        <v>2.91</v>
      </c>
      <c r="K3" s="218">
        <v>9.3800000000000008</v>
      </c>
      <c r="L3" s="218">
        <v>5.54</v>
      </c>
      <c r="M3" s="218">
        <v>2.39</v>
      </c>
      <c r="N3" s="218">
        <v>1.98</v>
      </c>
      <c r="O3" s="218">
        <v>2.76</v>
      </c>
      <c r="P3" s="218">
        <v>1.18</v>
      </c>
      <c r="Q3" s="218">
        <v>5.14</v>
      </c>
      <c r="R3" s="218">
        <v>0.72</v>
      </c>
      <c r="S3" s="218">
        <v>0.44</v>
      </c>
      <c r="T3" s="218">
        <v>1.04</v>
      </c>
      <c r="U3" s="218">
        <v>1.89</v>
      </c>
      <c r="V3" s="218">
        <v>0.28999999999999998</v>
      </c>
      <c r="W3" s="218">
        <v>5.47</v>
      </c>
      <c r="X3" s="218">
        <v>23.18</v>
      </c>
      <c r="Y3" s="218">
        <v>0</v>
      </c>
      <c r="Z3" s="218">
        <v>4.46</v>
      </c>
      <c r="AA3" s="218">
        <v>1.45</v>
      </c>
      <c r="AB3" s="218">
        <v>0</v>
      </c>
      <c r="AC3" s="218">
        <v>1.66</v>
      </c>
      <c r="AD3" s="218">
        <v>0</v>
      </c>
      <c r="AE3" s="218">
        <v>0</v>
      </c>
      <c r="AF3" s="218">
        <v>0</v>
      </c>
      <c r="AG3" s="218">
        <v>0.28000000000000003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17.07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26.24</v>
      </c>
      <c r="J4" s="218">
        <v>2.91</v>
      </c>
      <c r="K4" s="218">
        <v>9.3800000000000008</v>
      </c>
      <c r="L4" s="218">
        <v>5.54</v>
      </c>
      <c r="M4" s="218">
        <v>2.39</v>
      </c>
      <c r="N4" s="218">
        <v>1.98</v>
      </c>
      <c r="O4" s="218">
        <v>2.76</v>
      </c>
      <c r="P4" s="218">
        <v>1.18</v>
      </c>
      <c r="Q4" s="218">
        <v>5.14</v>
      </c>
      <c r="R4" s="218">
        <v>0.72</v>
      </c>
      <c r="S4" s="218">
        <v>0.44</v>
      </c>
      <c r="T4" s="218">
        <v>1.04</v>
      </c>
      <c r="U4" s="218">
        <v>1.89</v>
      </c>
      <c r="V4" s="218">
        <v>0.28999999999999998</v>
      </c>
      <c r="W4" s="218">
        <v>5.47</v>
      </c>
      <c r="X4" s="218">
        <v>23.18</v>
      </c>
      <c r="Y4" s="218">
        <v>0</v>
      </c>
      <c r="Z4" s="218">
        <v>4.46</v>
      </c>
      <c r="AA4" s="218">
        <v>1.45</v>
      </c>
      <c r="AB4" s="218">
        <v>0</v>
      </c>
      <c r="AC4" s="218">
        <v>1.66</v>
      </c>
      <c r="AD4" s="218">
        <v>0</v>
      </c>
      <c r="AE4" s="218">
        <v>0</v>
      </c>
      <c r="AF4" s="218">
        <v>0</v>
      </c>
      <c r="AG4" s="218">
        <v>0.28000000000000003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17.07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26.24</v>
      </c>
      <c r="J5" s="218">
        <v>2.91</v>
      </c>
      <c r="K5" s="218">
        <v>9.3800000000000008</v>
      </c>
      <c r="L5" s="218">
        <v>5.54</v>
      </c>
      <c r="M5" s="218">
        <v>2.39</v>
      </c>
      <c r="N5" s="218">
        <v>1.98</v>
      </c>
      <c r="O5" s="218">
        <v>2.76</v>
      </c>
      <c r="P5" s="218">
        <v>1.18</v>
      </c>
      <c r="Q5" s="218">
        <v>5.14</v>
      </c>
      <c r="R5" s="218">
        <v>0.72</v>
      </c>
      <c r="S5" s="218">
        <v>0.44</v>
      </c>
      <c r="T5" s="218">
        <v>1.04</v>
      </c>
      <c r="U5" s="218">
        <v>1.89</v>
      </c>
      <c r="V5" s="218">
        <v>0.28999999999999998</v>
      </c>
      <c r="W5" s="218">
        <v>5.47</v>
      </c>
      <c r="X5" s="218">
        <v>23.18</v>
      </c>
      <c r="Y5" s="218">
        <v>0</v>
      </c>
      <c r="Z5" s="218">
        <v>4.46</v>
      </c>
      <c r="AA5" s="218">
        <v>1.45</v>
      </c>
      <c r="AB5" s="218">
        <v>0</v>
      </c>
      <c r="AC5" s="218">
        <v>1.66</v>
      </c>
      <c r="AD5" s="218">
        <v>0</v>
      </c>
      <c r="AE5" s="218">
        <v>0</v>
      </c>
      <c r="AF5" s="218">
        <v>0</v>
      </c>
      <c r="AG5" s="218">
        <v>0.28000000000000003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17.07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26.24</v>
      </c>
      <c r="J6" s="218">
        <v>2.91</v>
      </c>
      <c r="K6" s="218">
        <v>9.3800000000000008</v>
      </c>
      <c r="L6" s="218">
        <v>5.54</v>
      </c>
      <c r="M6" s="218">
        <v>2.39</v>
      </c>
      <c r="N6" s="218">
        <v>1.98</v>
      </c>
      <c r="O6" s="218">
        <v>2.76</v>
      </c>
      <c r="P6" s="218">
        <v>1.18</v>
      </c>
      <c r="Q6" s="218">
        <v>5.14</v>
      </c>
      <c r="R6" s="218">
        <v>0.72</v>
      </c>
      <c r="S6" s="218">
        <v>0.44</v>
      </c>
      <c r="T6" s="218">
        <v>1.04</v>
      </c>
      <c r="U6" s="218">
        <v>1.89</v>
      </c>
      <c r="V6" s="218">
        <v>0.28999999999999998</v>
      </c>
      <c r="W6" s="218">
        <v>5.47</v>
      </c>
      <c r="X6" s="218">
        <v>23.18</v>
      </c>
      <c r="Y6" s="218">
        <v>0</v>
      </c>
      <c r="Z6" s="218">
        <v>4.46</v>
      </c>
      <c r="AA6" s="218">
        <v>1.45</v>
      </c>
      <c r="AB6" s="218">
        <v>0</v>
      </c>
      <c r="AC6" s="218">
        <v>1.66</v>
      </c>
      <c r="AD6" s="218">
        <v>0</v>
      </c>
      <c r="AE6" s="218">
        <v>0</v>
      </c>
      <c r="AF6" s="218">
        <v>0</v>
      </c>
      <c r="AG6" s="218">
        <v>0.28000000000000003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17.63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26.24</v>
      </c>
      <c r="J7" s="218">
        <v>2.91</v>
      </c>
      <c r="K7" s="218">
        <v>9.3800000000000008</v>
      </c>
      <c r="L7" s="218">
        <v>5.54</v>
      </c>
      <c r="M7" s="218">
        <v>2.39</v>
      </c>
      <c r="N7" s="218">
        <v>1.98</v>
      </c>
      <c r="O7" s="218">
        <v>2.76</v>
      </c>
      <c r="P7" s="218">
        <v>1.18</v>
      </c>
      <c r="Q7" s="218">
        <v>5.14</v>
      </c>
      <c r="R7" s="218">
        <v>0.72</v>
      </c>
      <c r="S7" s="218">
        <v>0.44</v>
      </c>
      <c r="T7" s="218">
        <v>1.04</v>
      </c>
      <c r="U7" s="218">
        <v>1.89</v>
      </c>
      <c r="V7" s="218">
        <v>0.28999999999999998</v>
      </c>
      <c r="W7" s="218">
        <v>5.47</v>
      </c>
      <c r="X7" s="218">
        <v>23.18</v>
      </c>
      <c r="Y7" s="218">
        <v>0</v>
      </c>
      <c r="Z7" s="218">
        <v>4.46</v>
      </c>
      <c r="AA7" s="218">
        <v>1.45</v>
      </c>
      <c r="AB7" s="218">
        <v>0</v>
      </c>
      <c r="AC7" s="218">
        <v>1.66</v>
      </c>
      <c r="AD7" s="218">
        <v>0</v>
      </c>
      <c r="AE7" s="218">
        <v>0</v>
      </c>
      <c r="AF7" s="218">
        <v>0</v>
      </c>
      <c r="AG7" s="218">
        <v>0.28000000000000003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17.63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26.24</v>
      </c>
      <c r="J8" s="218">
        <v>2.91</v>
      </c>
      <c r="K8" s="218">
        <v>9.3800000000000008</v>
      </c>
      <c r="L8" s="218">
        <v>5.54</v>
      </c>
      <c r="M8" s="218">
        <v>2.39</v>
      </c>
      <c r="N8" s="218">
        <v>1.98</v>
      </c>
      <c r="O8" s="218">
        <v>2.76</v>
      </c>
      <c r="P8" s="218">
        <v>1.18</v>
      </c>
      <c r="Q8" s="218">
        <v>5.14</v>
      </c>
      <c r="R8" s="218">
        <v>0.72</v>
      </c>
      <c r="S8" s="218">
        <v>0.44</v>
      </c>
      <c r="T8" s="218">
        <v>1.04</v>
      </c>
      <c r="U8" s="218">
        <v>1.89</v>
      </c>
      <c r="V8" s="218">
        <v>0.28999999999999998</v>
      </c>
      <c r="W8" s="218">
        <v>5.47</v>
      </c>
      <c r="X8" s="218">
        <v>23.18</v>
      </c>
      <c r="Y8" s="218">
        <v>0</v>
      </c>
      <c r="Z8" s="218">
        <v>4.46</v>
      </c>
      <c r="AA8" s="218">
        <v>1.45</v>
      </c>
      <c r="AB8" s="218">
        <v>0</v>
      </c>
      <c r="AC8" s="218">
        <v>1.66</v>
      </c>
      <c r="AD8" s="218">
        <v>0</v>
      </c>
      <c r="AE8" s="218">
        <v>0</v>
      </c>
      <c r="AF8" s="218">
        <v>0</v>
      </c>
      <c r="AG8" s="218">
        <v>0.28000000000000003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17.63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26.24</v>
      </c>
      <c r="J9" s="218">
        <v>2.91</v>
      </c>
      <c r="K9" s="218">
        <v>9.3800000000000008</v>
      </c>
      <c r="L9" s="218">
        <v>5.54</v>
      </c>
      <c r="M9" s="218">
        <v>2.39</v>
      </c>
      <c r="N9" s="218">
        <v>1.98</v>
      </c>
      <c r="O9" s="218">
        <v>2.76</v>
      </c>
      <c r="P9" s="218">
        <v>1.18</v>
      </c>
      <c r="Q9" s="218">
        <v>5.14</v>
      </c>
      <c r="R9" s="218">
        <v>0.72</v>
      </c>
      <c r="S9" s="218">
        <v>0.44</v>
      </c>
      <c r="T9" s="218">
        <v>1.04</v>
      </c>
      <c r="U9" s="218">
        <v>1.89</v>
      </c>
      <c r="V9" s="218">
        <v>0.28999999999999998</v>
      </c>
      <c r="W9" s="218">
        <v>5.47</v>
      </c>
      <c r="X9" s="218">
        <v>23.18</v>
      </c>
      <c r="Y9" s="218">
        <v>0</v>
      </c>
      <c r="Z9" s="218">
        <v>4.46</v>
      </c>
      <c r="AA9" s="218">
        <v>1.45</v>
      </c>
      <c r="AB9" s="218">
        <v>0</v>
      </c>
      <c r="AC9" s="218">
        <v>1.66</v>
      </c>
      <c r="AD9" s="218">
        <v>0</v>
      </c>
      <c r="AE9" s="218">
        <v>0</v>
      </c>
      <c r="AF9" s="218">
        <v>0</v>
      </c>
      <c r="AG9" s="218">
        <v>0.28000000000000003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17.63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26.24</v>
      </c>
      <c r="J10" s="218">
        <v>2.91</v>
      </c>
      <c r="K10" s="218">
        <v>9.3800000000000008</v>
      </c>
      <c r="L10" s="218">
        <v>5.54</v>
      </c>
      <c r="M10" s="218">
        <v>2.39</v>
      </c>
      <c r="N10" s="218">
        <v>1.98</v>
      </c>
      <c r="O10" s="218">
        <v>2.76</v>
      </c>
      <c r="P10" s="218">
        <v>1.18</v>
      </c>
      <c r="Q10" s="218">
        <v>5.14</v>
      </c>
      <c r="R10" s="218">
        <v>0.72</v>
      </c>
      <c r="S10" s="218">
        <v>0.44</v>
      </c>
      <c r="T10" s="218">
        <v>1.04</v>
      </c>
      <c r="U10" s="218">
        <v>1.89</v>
      </c>
      <c r="V10" s="218">
        <v>0.28999999999999998</v>
      </c>
      <c r="W10" s="218">
        <v>5.47</v>
      </c>
      <c r="X10" s="218">
        <v>23.18</v>
      </c>
      <c r="Y10" s="218">
        <v>0</v>
      </c>
      <c r="Z10" s="218">
        <v>4.46</v>
      </c>
      <c r="AA10" s="218">
        <v>1.45</v>
      </c>
      <c r="AB10" s="218">
        <v>0</v>
      </c>
      <c r="AC10" s="218">
        <v>1.66</v>
      </c>
      <c r="AD10" s="218">
        <v>0</v>
      </c>
      <c r="AE10" s="218">
        <v>0</v>
      </c>
      <c r="AF10" s="218">
        <v>0</v>
      </c>
      <c r="AG10" s="218">
        <v>0.28000000000000003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18.18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26.24</v>
      </c>
      <c r="J11" s="218">
        <v>2.91</v>
      </c>
      <c r="K11" s="218">
        <v>9.3800000000000008</v>
      </c>
      <c r="L11" s="218">
        <v>5.38</v>
      </c>
      <c r="M11" s="218">
        <v>2.39</v>
      </c>
      <c r="N11" s="218">
        <v>1.98</v>
      </c>
      <c r="O11" s="218">
        <v>2.76</v>
      </c>
      <c r="P11" s="218">
        <v>1.18</v>
      </c>
      <c r="Q11" s="218">
        <v>4.93</v>
      </c>
      <c r="R11" s="218">
        <v>0.72</v>
      </c>
      <c r="S11" s="218">
        <v>0.44</v>
      </c>
      <c r="T11" s="218">
        <v>1.04</v>
      </c>
      <c r="U11" s="218">
        <v>1.89</v>
      </c>
      <c r="V11" s="218">
        <v>0.28999999999999998</v>
      </c>
      <c r="W11" s="218">
        <v>5.47</v>
      </c>
      <c r="X11" s="218">
        <v>23.18</v>
      </c>
      <c r="Y11" s="218">
        <v>0</v>
      </c>
      <c r="Z11" s="218">
        <v>4.46</v>
      </c>
      <c r="AA11" s="218">
        <v>1.45</v>
      </c>
      <c r="AB11" s="218">
        <v>0</v>
      </c>
      <c r="AC11" s="218">
        <v>1.66</v>
      </c>
      <c r="AD11" s="218">
        <v>0</v>
      </c>
      <c r="AE11" s="218">
        <v>0</v>
      </c>
      <c r="AF11" s="218">
        <v>0</v>
      </c>
      <c r="AG11" s="218">
        <v>0.28000000000000003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18.18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26.24</v>
      </c>
      <c r="J12" s="218">
        <v>2.91</v>
      </c>
      <c r="K12" s="218">
        <v>9.3800000000000008</v>
      </c>
      <c r="L12" s="218">
        <v>5.38</v>
      </c>
      <c r="M12" s="218">
        <v>2.39</v>
      </c>
      <c r="N12" s="218">
        <v>1.98</v>
      </c>
      <c r="O12" s="218">
        <v>2.76</v>
      </c>
      <c r="P12" s="218">
        <v>1.18</v>
      </c>
      <c r="Q12" s="218">
        <v>4.93</v>
      </c>
      <c r="R12" s="218">
        <v>0.72</v>
      </c>
      <c r="S12" s="218">
        <v>0.44</v>
      </c>
      <c r="T12" s="218">
        <v>1.04</v>
      </c>
      <c r="U12" s="218">
        <v>1.89</v>
      </c>
      <c r="V12" s="218">
        <v>0.28999999999999998</v>
      </c>
      <c r="W12" s="218">
        <v>5.47</v>
      </c>
      <c r="X12" s="218">
        <v>23.18</v>
      </c>
      <c r="Y12" s="218">
        <v>0</v>
      </c>
      <c r="Z12" s="218">
        <v>4.46</v>
      </c>
      <c r="AA12" s="218">
        <v>1.45</v>
      </c>
      <c r="AB12" s="218">
        <v>0</v>
      </c>
      <c r="AC12" s="218">
        <v>1.66</v>
      </c>
      <c r="AD12" s="218">
        <v>0</v>
      </c>
      <c r="AE12" s="218">
        <v>0</v>
      </c>
      <c r="AF12" s="218">
        <v>0</v>
      </c>
      <c r="AG12" s="218">
        <v>0.28000000000000003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18.18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26.24</v>
      </c>
      <c r="J13" s="218">
        <v>2.91</v>
      </c>
      <c r="K13" s="218">
        <v>9.3800000000000008</v>
      </c>
      <c r="L13" s="218">
        <v>6.33</v>
      </c>
      <c r="M13" s="218">
        <v>2.39</v>
      </c>
      <c r="N13" s="218">
        <v>1.98</v>
      </c>
      <c r="O13" s="218">
        <v>2.76</v>
      </c>
      <c r="P13" s="218">
        <v>1.31</v>
      </c>
      <c r="Q13" s="218">
        <v>4.93</v>
      </c>
      <c r="R13" s="218">
        <v>0.72</v>
      </c>
      <c r="S13" s="218">
        <v>0.44</v>
      </c>
      <c r="T13" s="218">
        <v>1.04</v>
      </c>
      <c r="U13" s="218">
        <v>1.89</v>
      </c>
      <c r="V13" s="218">
        <v>0.28999999999999998</v>
      </c>
      <c r="W13" s="218">
        <v>5.47</v>
      </c>
      <c r="X13" s="218">
        <v>23.18</v>
      </c>
      <c r="Y13" s="218">
        <v>0</v>
      </c>
      <c r="Z13" s="218">
        <v>4.46</v>
      </c>
      <c r="AA13" s="218">
        <v>1.45</v>
      </c>
      <c r="AB13" s="218">
        <v>0</v>
      </c>
      <c r="AC13" s="218">
        <v>1.66</v>
      </c>
      <c r="AD13" s="218">
        <v>0</v>
      </c>
      <c r="AE13" s="218">
        <v>0</v>
      </c>
      <c r="AF13" s="218">
        <v>0</v>
      </c>
      <c r="AG13" s="218">
        <v>0.28000000000000003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18.18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26.24</v>
      </c>
      <c r="J14" s="218">
        <v>2.91</v>
      </c>
      <c r="K14" s="218">
        <v>9.3800000000000008</v>
      </c>
      <c r="L14" s="218">
        <v>6.33</v>
      </c>
      <c r="M14" s="218">
        <v>2.39</v>
      </c>
      <c r="N14" s="218">
        <v>1.98</v>
      </c>
      <c r="O14" s="218">
        <v>2.76</v>
      </c>
      <c r="P14" s="218">
        <v>1.31</v>
      </c>
      <c r="Q14" s="218">
        <v>4.93</v>
      </c>
      <c r="R14" s="218">
        <v>0.72</v>
      </c>
      <c r="S14" s="218">
        <v>0.44</v>
      </c>
      <c r="T14" s="218">
        <v>1.04</v>
      </c>
      <c r="U14" s="218">
        <v>1.89</v>
      </c>
      <c r="V14" s="218">
        <v>0.28999999999999998</v>
      </c>
      <c r="W14" s="218">
        <v>5.47</v>
      </c>
      <c r="X14" s="218">
        <v>23.18</v>
      </c>
      <c r="Y14" s="218">
        <v>0</v>
      </c>
      <c r="Z14" s="218">
        <v>4.46</v>
      </c>
      <c r="AA14" s="218">
        <v>1.45</v>
      </c>
      <c r="AB14" s="218">
        <v>0</v>
      </c>
      <c r="AC14" s="218">
        <v>1.66</v>
      </c>
      <c r="AD14" s="218">
        <v>0</v>
      </c>
      <c r="AE14" s="218">
        <v>0</v>
      </c>
      <c r="AF14" s="218">
        <v>0</v>
      </c>
      <c r="AG14" s="218">
        <v>0.28000000000000003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18.18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26.24</v>
      </c>
      <c r="J15" s="218">
        <v>2.91</v>
      </c>
      <c r="K15" s="218">
        <v>9.3800000000000008</v>
      </c>
      <c r="L15" s="218">
        <v>6.33</v>
      </c>
      <c r="M15" s="218">
        <v>2.39</v>
      </c>
      <c r="N15" s="218">
        <v>1.98</v>
      </c>
      <c r="O15" s="218">
        <v>2.76</v>
      </c>
      <c r="P15" s="218">
        <v>1.31</v>
      </c>
      <c r="Q15" s="218">
        <v>4.93</v>
      </c>
      <c r="R15" s="218">
        <v>0.72</v>
      </c>
      <c r="S15" s="218">
        <v>0.44</v>
      </c>
      <c r="T15" s="218">
        <v>1.04</v>
      </c>
      <c r="U15" s="218">
        <v>1.89</v>
      </c>
      <c r="V15" s="218">
        <v>0.28999999999999998</v>
      </c>
      <c r="W15" s="218">
        <v>5.47</v>
      </c>
      <c r="X15" s="218">
        <v>23.18</v>
      </c>
      <c r="Y15" s="218">
        <v>0</v>
      </c>
      <c r="Z15" s="218">
        <v>4.46</v>
      </c>
      <c r="AA15" s="218">
        <v>1.45</v>
      </c>
      <c r="AB15" s="218">
        <v>0</v>
      </c>
      <c r="AC15" s="218">
        <v>1.66</v>
      </c>
      <c r="AD15" s="218">
        <v>0</v>
      </c>
      <c r="AE15" s="218">
        <v>0</v>
      </c>
      <c r="AF15" s="218">
        <v>0</v>
      </c>
      <c r="AG15" s="218">
        <v>0.28000000000000003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18.18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26.24</v>
      </c>
      <c r="J16" s="218">
        <v>2.91</v>
      </c>
      <c r="K16" s="218">
        <v>9.3800000000000008</v>
      </c>
      <c r="L16" s="218">
        <v>6.33</v>
      </c>
      <c r="M16" s="218">
        <v>2.39</v>
      </c>
      <c r="N16" s="218">
        <v>1.98</v>
      </c>
      <c r="O16" s="218">
        <v>2.76</v>
      </c>
      <c r="P16" s="218">
        <v>1.31</v>
      </c>
      <c r="Q16" s="218">
        <v>4.93</v>
      </c>
      <c r="R16" s="218">
        <v>0.72</v>
      </c>
      <c r="S16" s="218">
        <v>0.44</v>
      </c>
      <c r="T16" s="218">
        <v>1.04</v>
      </c>
      <c r="U16" s="218">
        <v>1.89</v>
      </c>
      <c r="V16" s="218">
        <v>0.28999999999999998</v>
      </c>
      <c r="W16" s="218">
        <v>5.47</v>
      </c>
      <c r="X16" s="218">
        <v>23.18</v>
      </c>
      <c r="Y16" s="218">
        <v>0</v>
      </c>
      <c r="Z16" s="218">
        <v>4.46</v>
      </c>
      <c r="AA16" s="218">
        <v>1.45</v>
      </c>
      <c r="AB16" s="218">
        <v>0</v>
      </c>
      <c r="AC16" s="218">
        <v>1.66</v>
      </c>
      <c r="AD16" s="218">
        <v>0</v>
      </c>
      <c r="AE16" s="218">
        <v>0</v>
      </c>
      <c r="AF16" s="218">
        <v>0</v>
      </c>
      <c r="AG16" s="218">
        <v>0.28000000000000003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18.18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26.24</v>
      </c>
      <c r="J17" s="218">
        <v>2.91</v>
      </c>
      <c r="K17" s="218">
        <v>9.39</v>
      </c>
      <c r="L17" s="218">
        <v>5.79</v>
      </c>
      <c r="M17" s="218">
        <v>2.39</v>
      </c>
      <c r="N17" s="218">
        <v>1.98</v>
      </c>
      <c r="O17" s="218">
        <v>2.76</v>
      </c>
      <c r="P17" s="218">
        <v>1.31</v>
      </c>
      <c r="Q17" s="218">
        <v>0.36</v>
      </c>
      <c r="R17" s="218">
        <v>0.72</v>
      </c>
      <c r="S17" s="218">
        <v>0.44</v>
      </c>
      <c r="T17" s="218">
        <v>1.04</v>
      </c>
      <c r="U17" s="218">
        <v>1.89</v>
      </c>
      <c r="V17" s="218">
        <v>0.28999999999999998</v>
      </c>
      <c r="W17" s="218">
        <v>5.47</v>
      </c>
      <c r="X17" s="218">
        <v>23.18</v>
      </c>
      <c r="Y17" s="218">
        <v>0</v>
      </c>
      <c r="Z17" s="218">
        <v>4.46</v>
      </c>
      <c r="AA17" s="218">
        <v>1.45</v>
      </c>
      <c r="AB17" s="218">
        <v>0</v>
      </c>
      <c r="AC17" s="218">
        <v>1.66</v>
      </c>
      <c r="AD17" s="218">
        <v>0</v>
      </c>
      <c r="AE17" s="218">
        <v>0</v>
      </c>
      <c r="AF17" s="218">
        <v>0</v>
      </c>
      <c r="AG17" s="218">
        <v>0.28000000000000003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18.18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26.24</v>
      </c>
      <c r="J18" s="218">
        <v>2.91</v>
      </c>
      <c r="K18" s="218">
        <v>9.3800000000000008</v>
      </c>
      <c r="L18" s="218">
        <v>3.98</v>
      </c>
      <c r="M18" s="218">
        <v>2.39</v>
      </c>
      <c r="N18" s="218">
        <v>1.98</v>
      </c>
      <c r="O18" s="218">
        <v>2.76</v>
      </c>
      <c r="P18" s="218">
        <v>1.31</v>
      </c>
      <c r="Q18" s="218">
        <v>0.36</v>
      </c>
      <c r="R18" s="218">
        <v>0.72</v>
      </c>
      <c r="S18" s="218">
        <v>0.44</v>
      </c>
      <c r="T18" s="218">
        <v>1.04</v>
      </c>
      <c r="U18" s="218">
        <v>1.89</v>
      </c>
      <c r="V18" s="218">
        <v>0.28999999999999998</v>
      </c>
      <c r="W18" s="218">
        <v>5.47</v>
      </c>
      <c r="X18" s="218">
        <v>23.18</v>
      </c>
      <c r="Y18" s="218">
        <v>0</v>
      </c>
      <c r="Z18" s="218">
        <v>4.46</v>
      </c>
      <c r="AA18" s="218">
        <v>1.45</v>
      </c>
      <c r="AB18" s="218">
        <v>0</v>
      </c>
      <c r="AC18" s="218">
        <v>1.66</v>
      </c>
      <c r="AD18" s="218">
        <v>0</v>
      </c>
      <c r="AE18" s="218">
        <v>0</v>
      </c>
      <c r="AF18" s="218">
        <v>0</v>
      </c>
      <c r="AG18" s="218">
        <v>0.28000000000000003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18.18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26.24</v>
      </c>
      <c r="J19" s="218">
        <v>2.91</v>
      </c>
      <c r="K19" s="218">
        <v>21.94</v>
      </c>
      <c r="L19" s="218">
        <v>4.53</v>
      </c>
      <c r="M19" s="218">
        <v>2.39</v>
      </c>
      <c r="N19" s="218">
        <v>1.98</v>
      </c>
      <c r="O19" s="218">
        <v>2.76</v>
      </c>
      <c r="P19" s="218">
        <v>1.31</v>
      </c>
      <c r="Q19" s="218">
        <v>0.36</v>
      </c>
      <c r="R19" s="218">
        <v>0.72</v>
      </c>
      <c r="S19" s="218">
        <v>0.44</v>
      </c>
      <c r="T19" s="218">
        <v>1.04</v>
      </c>
      <c r="U19" s="218">
        <v>1.89</v>
      </c>
      <c r="V19" s="218">
        <v>0.28999999999999998</v>
      </c>
      <c r="W19" s="218">
        <v>5.47</v>
      </c>
      <c r="X19" s="218">
        <v>23.18</v>
      </c>
      <c r="Y19" s="218">
        <v>0</v>
      </c>
      <c r="Z19" s="218">
        <v>4.46</v>
      </c>
      <c r="AA19" s="218">
        <v>1.45</v>
      </c>
      <c r="AB19" s="218">
        <v>0</v>
      </c>
      <c r="AC19" s="218">
        <v>1.66</v>
      </c>
      <c r="AD19" s="218">
        <v>0</v>
      </c>
      <c r="AE19" s="218">
        <v>0</v>
      </c>
      <c r="AF19" s="218">
        <v>0</v>
      </c>
      <c r="AG19" s="218">
        <v>0.28000000000000003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18.18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26.24</v>
      </c>
      <c r="J20" s="218">
        <v>2.91</v>
      </c>
      <c r="K20" s="218">
        <v>21.94</v>
      </c>
      <c r="L20" s="218">
        <v>4.53</v>
      </c>
      <c r="M20" s="218">
        <v>2.39</v>
      </c>
      <c r="N20" s="218">
        <v>1.98</v>
      </c>
      <c r="O20" s="218">
        <v>2.76</v>
      </c>
      <c r="P20" s="218">
        <v>1.31</v>
      </c>
      <c r="Q20" s="218">
        <v>0.36</v>
      </c>
      <c r="R20" s="218">
        <v>0.72</v>
      </c>
      <c r="S20" s="218">
        <v>0.44</v>
      </c>
      <c r="T20" s="218">
        <v>1.04</v>
      </c>
      <c r="U20" s="218">
        <v>1.89</v>
      </c>
      <c r="V20" s="218">
        <v>0.28999999999999998</v>
      </c>
      <c r="W20" s="218">
        <v>5.47</v>
      </c>
      <c r="X20" s="218">
        <v>23.18</v>
      </c>
      <c r="Y20" s="218">
        <v>0</v>
      </c>
      <c r="Z20" s="218">
        <v>4.46</v>
      </c>
      <c r="AA20" s="218">
        <v>1.45</v>
      </c>
      <c r="AB20" s="218">
        <v>0</v>
      </c>
      <c r="AC20" s="218">
        <v>1.66</v>
      </c>
      <c r="AD20" s="218">
        <v>0</v>
      </c>
      <c r="AE20" s="218">
        <v>0</v>
      </c>
      <c r="AF20" s="218">
        <v>0</v>
      </c>
      <c r="AG20" s="218">
        <v>0.28000000000000003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18.18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26.24</v>
      </c>
      <c r="J21" s="218">
        <v>2.91</v>
      </c>
      <c r="K21" s="218">
        <v>36.53</v>
      </c>
      <c r="L21" s="218">
        <v>4.53</v>
      </c>
      <c r="M21" s="218">
        <v>2.39</v>
      </c>
      <c r="N21" s="218">
        <v>1.98</v>
      </c>
      <c r="O21" s="218">
        <v>2.76</v>
      </c>
      <c r="P21" s="218">
        <v>1.31</v>
      </c>
      <c r="Q21" s="218">
        <v>3.16</v>
      </c>
      <c r="R21" s="218">
        <v>0.72</v>
      </c>
      <c r="S21" s="218">
        <v>4.07</v>
      </c>
      <c r="T21" s="218">
        <v>1.04</v>
      </c>
      <c r="U21" s="218">
        <v>1.89</v>
      </c>
      <c r="V21" s="218">
        <v>0.28999999999999998</v>
      </c>
      <c r="W21" s="218">
        <v>5.47</v>
      </c>
      <c r="X21" s="218">
        <v>23.18</v>
      </c>
      <c r="Y21" s="218">
        <v>0</v>
      </c>
      <c r="Z21" s="218">
        <v>4.46</v>
      </c>
      <c r="AA21" s="218">
        <v>1.45</v>
      </c>
      <c r="AB21" s="218">
        <v>0</v>
      </c>
      <c r="AC21" s="218">
        <v>1.66</v>
      </c>
      <c r="AD21" s="218">
        <v>0</v>
      </c>
      <c r="AE21" s="218">
        <v>0</v>
      </c>
      <c r="AF21" s="218">
        <v>0</v>
      </c>
      <c r="AG21" s="218">
        <v>0.28000000000000003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18.18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26.24</v>
      </c>
      <c r="J22" s="218">
        <v>2.91</v>
      </c>
      <c r="K22" s="218">
        <v>36.53</v>
      </c>
      <c r="L22" s="218">
        <v>4.53</v>
      </c>
      <c r="M22" s="218">
        <v>2.39</v>
      </c>
      <c r="N22" s="218">
        <v>1.98</v>
      </c>
      <c r="O22" s="218">
        <v>2.76</v>
      </c>
      <c r="P22" s="218">
        <v>1.31</v>
      </c>
      <c r="Q22" s="218">
        <v>3.16</v>
      </c>
      <c r="R22" s="218">
        <v>0.72</v>
      </c>
      <c r="S22" s="218">
        <v>4.07</v>
      </c>
      <c r="T22" s="218">
        <v>1.04</v>
      </c>
      <c r="U22" s="218">
        <v>1.89</v>
      </c>
      <c r="V22" s="218">
        <v>0.28999999999999998</v>
      </c>
      <c r="W22" s="218">
        <v>5.47</v>
      </c>
      <c r="X22" s="218">
        <v>23.18</v>
      </c>
      <c r="Y22" s="218">
        <v>0</v>
      </c>
      <c r="Z22" s="218">
        <v>4.46</v>
      </c>
      <c r="AA22" s="218">
        <v>1.45</v>
      </c>
      <c r="AB22" s="218">
        <v>0</v>
      </c>
      <c r="AC22" s="218">
        <v>1.66</v>
      </c>
      <c r="AD22" s="218">
        <v>0</v>
      </c>
      <c r="AE22" s="218">
        <v>0</v>
      </c>
      <c r="AF22" s="218">
        <v>0</v>
      </c>
      <c r="AG22" s="218">
        <v>0.28000000000000003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18.18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26.24</v>
      </c>
      <c r="J23" s="218">
        <v>2.91</v>
      </c>
      <c r="K23" s="218">
        <v>55.41</v>
      </c>
      <c r="L23" s="218">
        <v>4.53</v>
      </c>
      <c r="M23" s="218">
        <v>2.39</v>
      </c>
      <c r="N23" s="218">
        <v>1.98</v>
      </c>
      <c r="O23" s="218">
        <v>2.76</v>
      </c>
      <c r="P23" s="218">
        <v>1.31</v>
      </c>
      <c r="Q23" s="218">
        <v>3.16</v>
      </c>
      <c r="R23" s="218">
        <v>1.59</v>
      </c>
      <c r="S23" s="218">
        <v>4.07</v>
      </c>
      <c r="T23" s="218">
        <v>1.04</v>
      </c>
      <c r="U23" s="218">
        <v>1.89</v>
      </c>
      <c r="V23" s="218">
        <v>0.28999999999999998</v>
      </c>
      <c r="W23" s="218">
        <v>5.47</v>
      </c>
      <c r="X23" s="218">
        <v>23.18</v>
      </c>
      <c r="Y23" s="218">
        <v>0</v>
      </c>
      <c r="Z23" s="218">
        <v>4.46</v>
      </c>
      <c r="AA23" s="218">
        <v>25.17</v>
      </c>
      <c r="AB23" s="218">
        <v>0</v>
      </c>
      <c r="AC23" s="218">
        <v>1.66</v>
      </c>
      <c r="AD23" s="218">
        <v>0</v>
      </c>
      <c r="AE23" s="218">
        <v>0</v>
      </c>
      <c r="AF23" s="218">
        <v>0</v>
      </c>
      <c r="AG23" s="218">
        <v>0.28000000000000003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18.18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26.24</v>
      </c>
      <c r="J24" s="218">
        <v>2.91</v>
      </c>
      <c r="K24" s="218">
        <v>55.41</v>
      </c>
      <c r="L24" s="218">
        <v>4.53</v>
      </c>
      <c r="M24" s="218">
        <v>2.39</v>
      </c>
      <c r="N24" s="218">
        <v>1.98</v>
      </c>
      <c r="O24" s="218">
        <v>2.76</v>
      </c>
      <c r="P24" s="218">
        <v>1.31</v>
      </c>
      <c r="Q24" s="218">
        <v>3.16</v>
      </c>
      <c r="R24" s="218">
        <v>1.59</v>
      </c>
      <c r="S24" s="218">
        <v>4.07</v>
      </c>
      <c r="T24" s="218">
        <v>1.04</v>
      </c>
      <c r="U24" s="218">
        <v>1.89</v>
      </c>
      <c r="V24" s="218">
        <v>0.28999999999999998</v>
      </c>
      <c r="W24" s="218">
        <v>0.56000000000000005</v>
      </c>
      <c r="X24" s="218">
        <v>23.18</v>
      </c>
      <c r="Y24" s="218">
        <v>0</v>
      </c>
      <c r="Z24" s="218">
        <v>4.46</v>
      </c>
      <c r="AA24" s="218">
        <v>25.17</v>
      </c>
      <c r="AB24" s="218">
        <v>0</v>
      </c>
      <c r="AC24" s="218">
        <v>1.66</v>
      </c>
      <c r="AD24" s="218">
        <v>0</v>
      </c>
      <c r="AE24" s="218">
        <v>0</v>
      </c>
      <c r="AF24" s="218">
        <v>0</v>
      </c>
      <c r="AG24" s="218">
        <v>0.28000000000000003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18.18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26.24</v>
      </c>
      <c r="J25" s="218">
        <v>2.91</v>
      </c>
      <c r="K25" s="218">
        <v>103.65</v>
      </c>
      <c r="L25" s="218">
        <v>16.09</v>
      </c>
      <c r="M25" s="218">
        <v>2.39</v>
      </c>
      <c r="N25" s="218">
        <v>1.98</v>
      </c>
      <c r="O25" s="218">
        <v>2.76</v>
      </c>
      <c r="P25" s="218">
        <v>1.31</v>
      </c>
      <c r="Q25" s="218">
        <v>7.98</v>
      </c>
      <c r="R25" s="218">
        <v>15.77</v>
      </c>
      <c r="S25" s="218">
        <v>9.1999999999999993</v>
      </c>
      <c r="T25" s="218">
        <v>1.04</v>
      </c>
      <c r="U25" s="218">
        <v>1.89</v>
      </c>
      <c r="V25" s="218">
        <v>0.28999999999999998</v>
      </c>
      <c r="W25" s="218">
        <v>0.56000000000000005</v>
      </c>
      <c r="X25" s="218">
        <v>2.37</v>
      </c>
      <c r="Y25" s="218">
        <v>0</v>
      </c>
      <c r="Z25" s="218">
        <v>4.46</v>
      </c>
      <c r="AA25" s="218">
        <v>25.17</v>
      </c>
      <c r="AB25" s="218">
        <v>0</v>
      </c>
      <c r="AC25" s="218">
        <v>1.66</v>
      </c>
      <c r="AD25" s="218">
        <v>0</v>
      </c>
      <c r="AE25" s="218">
        <v>0</v>
      </c>
      <c r="AF25" s="218">
        <v>0</v>
      </c>
      <c r="AG25" s="218">
        <v>0.28000000000000003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18.18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26.24</v>
      </c>
      <c r="J26" s="218">
        <v>2.91</v>
      </c>
      <c r="K26" s="218">
        <v>122.13</v>
      </c>
      <c r="L26" s="218">
        <v>16.09</v>
      </c>
      <c r="M26" s="218">
        <v>2.39</v>
      </c>
      <c r="N26" s="218">
        <v>1.98</v>
      </c>
      <c r="O26" s="218">
        <v>2.76</v>
      </c>
      <c r="P26" s="218">
        <v>1.31</v>
      </c>
      <c r="Q26" s="218">
        <v>7.98</v>
      </c>
      <c r="R26" s="218">
        <v>15.77</v>
      </c>
      <c r="S26" s="218">
        <v>9.1999999999999993</v>
      </c>
      <c r="T26" s="218">
        <v>1.04</v>
      </c>
      <c r="U26" s="218">
        <v>1.89</v>
      </c>
      <c r="V26" s="218">
        <v>0.28999999999999998</v>
      </c>
      <c r="W26" s="218">
        <v>0.56000000000000005</v>
      </c>
      <c r="X26" s="218">
        <v>2.37</v>
      </c>
      <c r="Y26" s="218">
        <v>0</v>
      </c>
      <c r="Z26" s="218">
        <v>4.46</v>
      </c>
      <c r="AA26" s="218">
        <v>25.17</v>
      </c>
      <c r="AB26" s="218">
        <v>0</v>
      </c>
      <c r="AC26" s="218">
        <v>1.66</v>
      </c>
      <c r="AD26" s="218">
        <v>0</v>
      </c>
      <c r="AE26" s="218">
        <v>0</v>
      </c>
      <c r="AF26" s="218">
        <v>0</v>
      </c>
      <c r="AG26" s="218">
        <v>0.28000000000000003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18.18</v>
      </c>
      <c r="D27" s="218">
        <v>3.08</v>
      </c>
      <c r="E27" s="218">
        <v>0</v>
      </c>
      <c r="F27" s="218">
        <v>0</v>
      </c>
      <c r="G27" s="218">
        <v>34.49</v>
      </c>
      <c r="H27" s="218">
        <v>0</v>
      </c>
      <c r="I27" s="218">
        <v>26.24</v>
      </c>
      <c r="J27" s="218">
        <v>2.91</v>
      </c>
      <c r="K27" s="218">
        <v>114.42</v>
      </c>
      <c r="L27" s="218">
        <v>0.69</v>
      </c>
      <c r="M27" s="218">
        <v>2.39</v>
      </c>
      <c r="N27" s="218">
        <v>1.98</v>
      </c>
      <c r="O27" s="218">
        <v>2.76</v>
      </c>
      <c r="P27" s="218">
        <v>1.31</v>
      </c>
      <c r="Q27" s="218">
        <v>0.36</v>
      </c>
      <c r="R27" s="218">
        <v>0.72</v>
      </c>
      <c r="S27" s="218">
        <v>0.44</v>
      </c>
      <c r="T27" s="218">
        <v>1.04</v>
      </c>
      <c r="U27" s="218">
        <v>1.89</v>
      </c>
      <c r="V27" s="218">
        <v>0.28999999999999998</v>
      </c>
      <c r="W27" s="218">
        <v>0.56000000000000005</v>
      </c>
      <c r="X27" s="218">
        <v>23.18</v>
      </c>
      <c r="Y27" s="218">
        <v>0</v>
      </c>
      <c r="Z27" s="218">
        <v>4.46</v>
      </c>
      <c r="AA27" s="218">
        <v>1.45</v>
      </c>
      <c r="AB27" s="218">
        <v>0</v>
      </c>
      <c r="AC27" s="218">
        <v>1.66</v>
      </c>
      <c r="AD27" s="218">
        <v>0</v>
      </c>
      <c r="AE27" s="218">
        <v>0</v>
      </c>
      <c r="AF27" s="218">
        <v>0</v>
      </c>
      <c r="AG27" s="218">
        <v>0.28000000000000003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18.18</v>
      </c>
      <c r="D28" s="218">
        <v>3.08</v>
      </c>
      <c r="E28" s="218">
        <v>0</v>
      </c>
      <c r="F28" s="218">
        <v>0</v>
      </c>
      <c r="G28" s="218">
        <v>34.49</v>
      </c>
      <c r="H28" s="218">
        <v>0</v>
      </c>
      <c r="I28" s="218">
        <v>26.24</v>
      </c>
      <c r="J28" s="218">
        <v>2.91</v>
      </c>
      <c r="K28" s="218">
        <v>91.3</v>
      </c>
      <c r="L28" s="218">
        <v>0.69</v>
      </c>
      <c r="M28" s="218">
        <v>2.39</v>
      </c>
      <c r="N28" s="218">
        <v>1.98</v>
      </c>
      <c r="O28" s="218">
        <v>2.76</v>
      </c>
      <c r="P28" s="218">
        <v>1.31</v>
      </c>
      <c r="Q28" s="218">
        <v>0.36</v>
      </c>
      <c r="R28" s="218">
        <v>0.72</v>
      </c>
      <c r="S28" s="218">
        <v>0.44</v>
      </c>
      <c r="T28" s="218">
        <v>1.04</v>
      </c>
      <c r="U28" s="218">
        <v>1.89</v>
      </c>
      <c r="V28" s="218">
        <v>0.28999999999999998</v>
      </c>
      <c r="W28" s="218">
        <v>0.56000000000000005</v>
      </c>
      <c r="X28" s="218">
        <v>23.18</v>
      </c>
      <c r="Y28" s="218">
        <v>0</v>
      </c>
      <c r="Z28" s="218">
        <v>4.46</v>
      </c>
      <c r="AA28" s="218">
        <v>1.45</v>
      </c>
      <c r="AB28" s="218">
        <v>0</v>
      </c>
      <c r="AC28" s="218">
        <v>1.66</v>
      </c>
      <c r="AD28" s="218">
        <v>0</v>
      </c>
      <c r="AE28" s="218">
        <v>0</v>
      </c>
      <c r="AF28" s="218">
        <v>0</v>
      </c>
      <c r="AG28" s="218">
        <v>0.28000000000000003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17.91</v>
      </c>
      <c r="D29" s="218">
        <v>3.08</v>
      </c>
      <c r="E29" s="218">
        <v>0</v>
      </c>
      <c r="F29" s="218">
        <v>0</v>
      </c>
      <c r="G29" s="218">
        <v>34.49</v>
      </c>
      <c r="H29" s="218">
        <v>0</v>
      </c>
      <c r="I29" s="218">
        <v>26.24</v>
      </c>
      <c r="J29" s="218">
        <v>2.91</v>
      </c>
      <c r="K29" s="218">
        <v>76.849999999999994</v>
      </c>
      <c r="L29" s="218">
        <v>0.69</v>
      </c>
      <c r="M29" s="218">
        <v>2.39</v>
      </c>
      <c r="N29" s="218">
        <v>1.98</v>
      </c>
      <c r="O29" s="218">
        <v>2.76</v>
      </c>
      <c r="P29" s="218">
        <v>1.31</v>
      </c>
      <c r="Q29" s="218">
        <v>0.36</v>
      </c>
      <c r="R29" s="218">
        <v>0.72</v>
      </c>
      <c r="S29" s="218">
        <v>0.44</v>
      </c>
      <c r="T29" s="218">
        <v>1.04</v>
      </c>
      <c r="U29" s="218">
        <v>1.89</v>
      </c>
      <c r="V29" s="218">
        <v>0.28999999999999998</v>
      </c>
      <c r="W29" s="218">
        <v>0.56000000000000005</v>
      </c>
      <c r="X29" s="218">
        <v>23.18</v>
      </c>
      <c r="Y29" s="218">
        <v>0</v>
      </c>
      <c r="Z29" s="218">
        <v>4.46</v>
      </c>
      <c r="AA29" s="218">
        <v>1.45</v>
      </c>
      <c r="AB29" s="218">
        <v>0</v>
      </c>
      <c r="AC29" s="218">
        <v>2.08</v>
      </c>
      <c r="AD29" s="218">
        <v>0</v>
      </c>
      <c r="AE29" s="218">
        <v>0</v>
      </c>
      <c r="AF29" s="218">
        <v>0</v>
      </c>
      <c r="AG29" s="218">
        <v>0.28000000000000003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17.91</v>
      </c>
      <c r="D30" s="218">
        <v>3.08</v>
      </c>
      <c r="E30" s="218">
        <v>0</v>
      </c>
      <c r="F30" s="218">
        <v>0</v>
      </c>
      <c r="G30" s="218">
        <v>34.49</v>
      </c>
      <c r="H30" s="218">
        <v>0</v>
      </c>
      <c r="I30" s="218">
        <v>26.24</v>
      </c>
      <c r="J30" s="218">
        <v>2.91</v>
      </c>
      <c r="K30" s="218">
        <v>115.39</v>
      </c>
      <c r="L30" s="218">
        <v>0.69</v>
      </c>
      <c r="M30" s="218">
        <v>2.39</v>
      </c>
      <c r="N30" s="218">
        <v>1.98</v>
      </c>
      <c r="O30" s="218">
        <v>2.76</v>
      </c>
      <c r="P30" s="218">
        <v>1.31</v>
      </c>
      <c r="Q30" s="218">
        <v>0.36</v>
      </c>
      <c r="R30" s="218">
        <v>0.72</v>
      </c>
      <c r="S30" s="218">
        <v>0.44</v>
      </c>
      <c r="T30" s="218">
        <v>1.04</v>
      </c>
      <c r="U30" s="218">
        <v>1.89</v>
      </c>
      <c r="V30" s="218">
        <v>0.28999999999999998</v>
      </c>
      <c r="W30" s="218">
        <v>0.56000000000000005</v>
      </c>
      <c r="X30" s="218">
        <v>23.18</v>
      </c>
      <c r="Y30" s="218">
        <v>0</v>
      </c>
      <c r="Z30" s="218">
        <v>4.46</v>
      </c>
      <c r="AA30" s="218">
        <v>1.45</v>
      </c>
      <c r="AB30" s="218">
        <v>0</v>
      </c>
      <c r="AC30" s="218">
        <v>2.08</v>
      </c>
      <c r="AD30" s="218">
        <v>0</v>
      </c>
      <c r="AE30" s="218">
        <v>0</v>
      </c>
      <c r="AF30" s="218">
        <v>0</v>
      </c>
      <c r="AG30" s="218">
        <v>0.28000000000000003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17.91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26.24</v>
      </c>
      <c r="J31" s="218">
        <v>2.91</v>
      </c>
      <c r="K31" s="218">
        <v>122.13</v>
      </c>
      <c r="L31" s="218">
        <v>16.09</v>
      </c>
      <c r="M31" s="218">
        <v>2.39</v>
      </c>
      <c r="N31" s="218">
        <v>1.98</v>
      </c>
      <c r="O31" s="218">
        <v>2.76</v>
      </c>
      <c r="P31" s="218">
        <v>1.31</v>
      </c>
      <c r="Q31" s="218">
        <v>7.98</v>
      </c>
      <c r="R31" s="218">
        <v>0.72</v>
      </c>
      <c r="S31" s="218">
        <v>9.1999999999999993</v>
      </c>
      <c r="T31" s="218">
        <v>1.04</v>
      </c>
      <c r="U31" s="218">
        <v>1.89</v>
      </c>
      <c r="V31" s="218">
        <v>0.28999999999999998</v>
      </c>
      <c r="W31" s="218">
        <v>0.56000000000000005</v>
      </c>
      <c r="X31" s="218">
        <v>23.18</v>
      </c>
      <c r="Y31" s="218">
        <v>0</v>
      </c>
      <c r="Z31" s="218">
        <v>4.46</v>
      </c>
      <c r="AA31" s="218">
        <v>25.17</v>
      </c>
      <c r="AB31" s="218">
        <v>0</v>
      </c>
      <c r="AC31" s="218">
        <v>1.66</v>
      </c>
      <c r="AD31" s="218">
        <v>0</v>
      </c>
      <c r="AE31" s="218">
        <v>0</v>
      </c>
      <c r="AF31" s="218">
        <v>0</v>
      </c>
      <c r="AG31" s="218">
        <v>0.28000000000000003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17.91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26.24</v>
      </c>
      <c r="J32" s="218">
        <v>2.91</v>
      </c>
      <c r="K32" s="218">
        <v>122.13</v>
      </c>
      <c r="L32" s="218">
        <v>16.09</v>
      </c>
      <c r="M32" s="218">
        <v>2.39</v>
      </c>
      <c r="N32" s="218">
        <v>1.98</v>
      </c>
      <c r="O32" s="218">
        <v>2.76</v>
      </c>
      <c r="P32" s="218">
        <v>1.31</v>
      </c>
      <c r="Q32" s="218">
        <v>7.98</v>
      </c>
      <c r="R32" s="218">
        <v>15.77</v>
      </c>
      <c r="S32" s="218">
        <v>9.1999999999999993</v>
      </c>
      <c r="T32" s="218">
        <v>1.04</v>
      </c>
      <c r="U32" s="218">
        <v>1.89</v>
      </c>
      <c r="V32" s="218">
        <v>0.66</v>
      </c>
      <c r="W32" s="218">
        <v>1.27</v>
      </c>
      <c r="X32" s="218">
        <v>23.18</v>
      </c>
      <c r="Y32" s="218">
        <v>0</v>
      </c>
      <c r="Z32" s="218">
        <v>4.46</v>
      </c>
      <c r="AA32" s="218">
        <v>25.17</v>
      </c>
      <c r="AB32" s="218">
        <v>0</v>
      </c>
      <c r="AC32" s="218">
        <v>1.66</v>
      </c>
      <c r="AD32" s="218">
        <v>0</v>
      </c>
      <c r="AE32" s="218">
        <v>0</v>
      </c>
      <c r="AF32" s="218">
        <v>0</v>
      </c>
      <c r="AG32" s="218">
        <v>0.28000000000000003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17.63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26.24</v>
      </c>
      <c r="J33" s="218">
        <v>2.91</v>
      </c>
      <c r="K33" s="218">
        <v>122.13</v>
      </c>
      <c r="L33" s="218">
        <v>16.09</v>
      </c>
      <c r="M33" s="218">
        <v>2.39</v>
      </c>
      <c r="N33" s="218">
        <v>1.98</v>
      </c>
      <c r="O33" s="218">
        <v>2.76</v>
      </c>
      <c r="P33" s="218">
        <v>1.31</v>
      </c>
      <c r="Q33" s="218">
        <v>7.98</v>
      </c>
      <c r="R33" s="218">
        <v>15.77</v>
      </c>
      <c r="S33" s="218">
        <v>9.1999999999999993</v>
      </c>
      <c r="T33" s="218">
        <v>1.04</v>
      </c>
      <c r="U33" s="218">
        <v>1.89</v>
      </c>
      <c r="V33" s="218">
        <v>0.66</v>
      </c>
      <c r="W33" s="218">
        <v>1.27</v>
      </c>
      <c r="X33" s="218">
        <v>2.37</v>
      </c>
      <c r="Y33" s="218">
        <v>0</v>
      </c>
      <c r="Z33" s="218">
        <v>4.46</v>
      </c>
      <c r="AA33" s="218">
        <v>25.17</v>
      </c>
      <c r="AB33" s="218">
        <v>0</v>
      </c>
      <c r="AC33" s="218">
        <v>1.66</v>
      </c>
      <c r="AD33" s="218">
        <v>0</v>
      </c>
      <c r="AE33" s="218">
        <v>0</v>
      </c>
      <c r="AF33" s="218">
        <v>0</v>
      </c>
      <c r="AG33" s="218">
        <v>0.28000000000000003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17.63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26.24</v>
      </c>
      <c r="J34" s="218">
        <v>2.91</v>
      </c>
      <c r="K34" s="218">
        <v>122.13</v>
      </c>
      <c r="L34" s="218">
        <v>16.09</v>
      </c>
      <c r="M34" s="218">
        <v>2.39</v>
      </c>
      <c r="N34" s="218">
        <v>1.98</v>
      </c>
      <c r="O34" s="218">
        <v>2.76</v>
      </c>
      <c r="P34" s="218">
        <v>1.31</v>
      </c>
      <c r="Q34" s="218">
        <v>7.86</v>
      </c>
      <c r="R34" s="218">
        <v>15.77</v>
      </c>
      <c r="S34" s="218">
        <v>9.1999999999999993</v>
      </c>
      <c r="T34" s="218">
        <v>1.04</v>
      </c>
      <c r="U34" s="218">
        <v>1.89</v>
      </c>
      <c r="V34" s="218">
        <v>0.66</v>
      </c>
      <c r="W34" s="218">
        <v>1.27</v>
      </c>
      <c r="X34" s="218">
        <v>2.37</v>
      </c>
      <c r="Y34" s="218">
        <v>0</v>
      </c>
      <c r="Z34" s="218">
        <v>4.46</v>
      </c>
      <c r="AA34" s="218">
        <v>25.17</v>
      </c>
      <c r="AB34" s="218">
        <v>0</v>
      </c>
      <c r="AC34" s="218">
        <v>1.66</v>
      </c>
      <c r="AD34" s="218">
        <v>0</v>
      </c>
      <c r="AE34" s="218">
        <v>0</v>
      </c>
      <c r="AF34" s="218">
        <v>0</v>
      </c>
      <c r="AG34" s="218">
        <v>0.28000000000000003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17.63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26.24</v>
      </c>
      <c r="J35" s="218">
        <v>2.91</v>
      </c>
      <c r="K35" s="218">
        <v>122.13</v>
      </c>
      <c r="L35" s="218">
        <v>16.09</v>
      </c>
      <c r="M35" s="218">
        <v>2.39</v>
      </c>
      <c r="N35" s="218">
        <v>1.98</v>
      </c>
      <c r="O35" s="218">
        <v>2.76</v>
      </c>
      <c r="P35" s="218">
        <v>1.31</v>
      </c>
      <c r="Q35" s="218">
        <v>7.86</v>
      </c>
      <c r="R35" s="218">
        <v>15.77</v>
      </c>
      <c r="S35" s="218">
        <v>9.1999999999999993</v>
      </c>
      <c r="T35" s="218">
        <v>1.04</v>
      </c>
      <c r="U35" s="218">
        <v>1.89</v>
      </c>
      <c r="V35" s="218">
        <v>2.1800000000000002</v>
      </c>
      <c r="W35" s="218">
        <v>1.27</v>
      </c>
      <c r="X35" s="218">
        <v>2.37</v>
      </c>
      <c r="Y35" s="218">
        <v>0</v>
      </c>
      <c r="Z35" s="218">
        <v>4.46</v>
      </c>
      <c r="AA35" s="218">
        <v>25.17</v>
      </c>
      <c r="AB35" s="218">
        <v>0</v>
      </c>
      <c r="AC35" s="218">
        <v>1.66</v>
      </c>
      <c r="AD35" s="218">
        <v>0</v>
      </c>
      <c r="AE35" s="218">
        <v>0</v>
      </c>
      <c r="AF35" s="218">
        <v>0</v>
      </c>
      <c r="AG35" s="218">
        <v>0.28000000000000003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17.63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26.24</v>
      </c>
      <c r="J36" s="218">
        <v>2.91</v>
      </c>
      <c r="K36" s="218">
        <v>122.13</v>
      </c>
      <c r="L36" s="218">
        <v>16.09</v>
      </c>
      <c r="M36" s="218">
        <v>2.39</v>
      </c>
      <c r="N36" s="218">
        <v>1.98</v>
      </c>
      <c r="O36" s="218">
        <v>2.76</v>
      </c>
      <c r="P36" s="218">
        <v>1.31</v>
      </c>
      <c r="Q36" s="218">
        <v>7.86</v>
      </c>
      <c r="R36" s="218">
        <v>15.77</v>
      </c>
      <c r="S36" s="218">
        <v>9.1999999999999993</v>
      </c>
      <c r="T36" s="218">
        <v>1.04</v>
      </c>
      <c r="U36" s="218">
        <v>1.89</v>
      </c>
      <c r="V36" s="218">
        <v>3.23</v>
      </c>
      <c r="W36" s="218">
        <v>1.27</v>
      </c>
      <c r="X36" s="218">
        <v>2.37</v>
      </c>
      <c r="Y36" s="218">
        <v>0</v>
      </c>
      <c r="Z36" s="218">
        <v>4.46</v>
      </c>
      <c r="AA36" s="218">
        <v>25.17</v>
      </c>
      <c r="AB36" s="218">
        <v>0</v>
      </c>
      <c r="AC36" s="218">
        <v>1.66</v>
      </c>
      <c r="AD36" s="218">
        <v>0</v>
      </c>
      <c r="AE36" s="218">
        <v>0</v>
      </c>
      <c r="AF36" s="218">
        <v>0</v>
      </c>
      <c r="AG36" s="218">
        <v>0.28000000000000003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17.34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26.24</v>
      </c>
      <c r="J37" s="218">
        <v>2.91</v>
      </c>
      <c r="K37" s="218">
        <v>122.13</v>
      </c>
      <c r="L37" s="218">
        <v>16.09</v>
      </c>
      <c r="M37" s="218">
        <v>2.39</v>
      </c>
      <c r="N37" s="218">
        <v>1.98</v>
      </c>
      <c r="O37" s="218">
        <v>2.76</v>
      </c>
      <c r="P37" s="218">
        <v>1.31</v>
      </c>
      <c r="Q37" s="218">
        <v>7.84</v>
      </c>
      <c r="R37" s="218">
        <v>14.8</v>
      </c>
      <c r="S37" s="218">
        <v>9.1999999999999993</v>
      </c>
      <c r="T37" s="218">
        <v>1.04</v>
      </c>
      <c r="U37" s="218">
        <v>1.89</v>
      </c>
      <c r="V37" s="218">
        <v>5.08</v>
      </c>
      <c r="W37" s="218">
        <v>10.46</v>
      </c>
      <c r="X37" s="218">
        <v>2.37</v>
      </c>
      <c r="Y37" s="218">
        <v>0</v>
      </c>
      <c r="Z37" s="218">
        <v>6.86</v>
      </c>
      <c r="AA37" s="218">
        <v>25.17</v>
      </c>
      <c r="AB37" s="218">
        <v>0</v>
      </c>
      <c r="AC37" s="218">
        <v>1.66</v>
      </c>
      <c r="AD37" s="218">
        <v>0</v>
      </c>
      <c r="AE37" s="218">
        <v>0</v>
      </c>
      <c r="AF37" s="218">
        <v>0</v>
      </c>
      <c r="AG37" s="218">
        <v>0.28000000000000003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17.34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26.24</v>
      </c>
      <c r="J38" s="218">
        <v>2.91</v>
      </c>
      <c r="K38" s="218">
        <v>122.13</v>
      </c>
      <c r="L38" s="218">
        <v>16.09</v>
      </c>
      <c r="M38" s="218">
        <v>2.39</v>
      </c>
      <c r="N38" s="218">
        <v>1.98</v>
      </c>
      <c r="O38" s="218">
        <v>2.76</v>
      </c>
      <c r="P38" s="218">
        <v>1.31</v>
      </c>
      <c r="Q38" s="218">
        <v>7.84</v>
      </c>
      <c r="R38" s="218">
        <v>14.8</v>
      </c>
      <c r="S38" s="218">
        <v>9.1999999999999993</v>
      </c>
      <c r="T38" s="218">
        <v>1.04</v>
      </c>
      <c r="U38" s="218">
        <v>1.89</v>
      </c>
      <c r="V38" s="218">
        <v>5.08</v>
      </c>
      <c r="W38" s="218">
        <v>10.46</v>
      </c>
      <c r="X38" s="218">
        <v>2.37</v>
      </c>
      <c r="Y38" s="218">
        <v>0</v>
      </c>
      <c r="Z38" s="218">
        <v>6.7</v>
      </c>
      <c r="AA38" s="218">
        <v>25.17</v>
      </c>
      <c r="AB38" s="218">
        <v>0</v>
      </c>
      <c r="AC38" s="218">
        <v>1.66</v>
      </c>
      <c r="AD38" s="218">
        <v>0</v>
      </c>
      <c r="AE38" s="218">
        <v>0</v>
      </c>
      <c r="AF38" s="218">
        <v>0</v>
      </c>
      <c r="AG38" s="218">
        <v>0.28000000000000003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17.34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26.24</v>
      </c>
      <c r="J39" s="218">
        <v>2.91</v>
      </c>
      <c r="K39" s="218">
        <v>122.13</v>
      </c>
      <c r="L39" s="218">
        <v>16.09</v>
      </c>
      <c r="M39" s="218">
        <v>2.39</v>
      </c>
      <c r="N39" s="218">
        <v>1.98</v>
      </c>
      <c r="O39" s="218">
        <v>2.76</v>
      </c>
      <c r="P39" s="218">
        <v>1.31</v>
      </c>
      <c r="Q39" s="218">
        <v>7.84</v>
      </c>
      <c r="R39" s="218">
        <v>14.8</v>
      </c>
      <c r="S39" s="218">
        <v>9.1999999999999993</v>
      </c>
      <c r="T39" s="218">
        <v>1.04</v>
      </c>
      <c r="U39" s="218">
        <v>1.89</v>
      </c>
      <c r="V39" s="218">
        <v>5.08</v>
      </c>
      <c r="W39" s="218">
        <v>10.46</v>
      </c>
      <c r="X39" s="218">
        <v>2.37</v>
      </c>
      <c r="Y39" s="218">
        <v>0</v>
      </c>
      <c r="Z39" s="218">
        <v>30.7</v>
      </c>
      <c r="AA39" s="218">
        <v>25.17</v>
      </c>
      <c r="AB39" s="218">
        <v>0</v>
      </c>
      <c r="AC39" s="218">
        <v>1.66</v>
      </c>
      <c r="AD39" s="218">
        <v>0</v>
      </c>
      <c r="AE39" s="218">
        <v>0</v>
      </c>
      <c r="AF39" s="218">
        <v>0</v>
      </c>
      <c r="AG39" s="218">
        <v>0.28000000000000003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17.34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26.24</v>
      </c>
      <c r="J40" s="218">
        <v>2.91</v>
      </c>
      <c r="K40" s="218">
        <v>122.13</v>
      </c>
      <c r="L40" s="218">
        <v>16.09</v>
      </c>
      <c r="M40" s="218">
        <v>2.39</v>
      </c>
      <c r="N40" s="218">
        <v>1.98</v>
      </c>
      <c r="O40" s="218">
        <v>2.76</v>
      </c>
      <c r="P40" s="218">
        <v>1.31</v>
      </c>
      <c r="Q40" s="218">
        <v>7.84</v>
      </c>
      <c r="R40" s="218">
        <v>14.8</v>
      </c>
      <c r="S40" s="218">
        <v>9.1999999999999993</v>
      </c>
      <c r="T40" s="218">
        <v>1.04</v>
      </c>
      <c r="U40" s="218">
        <v>1.89</v>
      </c>
      <c r="V40" s="218">
        <v>5.08</v>
      </c>
      <c r="W40" s="218">
        <v>10.46</v>
      </c>
      <c r="X40" s="218">
        <v>2.37</v>
      </c>
      <c r="Y40" s="218">
        <v>0</v>
      </c>
      <c r="Z40" s="218">
        <v>30.7</v>
      </c>
      <c r="AA40" s="218">
        <v>25.17</v>
      </c>
      <c r="AB40" s="218">
        <v>0</v>
      </c>
      <c r="AC40" s="218">
        <v>1.66</v>
      </c>
      <c r="AD40" s="218">
        <v>0</v>
      </c>
      <c r="AE40" s="218">
        <v>0</v>
      </c>
      <c r="AF40" s="218">
        <v>0</v>
      </c>
      <c r="AG40" s="218">
        <v>0.28000000000000003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17.34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26.24</v>
      </c>
      <c r="J41" s="218">
        <v>2.91</v>
      </c>
      <c r="K41" s="218">
        <v>122.13</v>
      </c>
      <c r="L41" s="218">
        <v>16.09</v>
      </c>
      <c r="M41" s="218">
        <v>2.39</v>
      </c>
      <c r="N41" s="218">
        <v>1.98</v>
      </c>
      <c r="O41" s="218">
        <v>2.76</v>
      </c>
      <c r="P41" s="218">
        <v>1.31</v>
      </c>
      <c r="Q41" s="218">
        <v>7.84</v>
      </c>
      <c r="R41" s="218">
        <v>14.8</v>
      </c>
      <c r="S41" s="218">
        <v>9.1999999999999993</v>
      </c>
      <c r="T41" s="218">
        <v>1.04</v>
      </c>
      <c r="U41" s="218">
        <v>1.89</v>
      </c>
      <c r="V41" s="218">
        <v>5.08</v>
      </c>
      <c r="W41" s="218">
        <v>10.46</v>
      </c>
      <c r="X41" s="218">
        <v>12.92</v>
      </c>
      <c r="Y41" s="218">
        <v>0</v>
      </c>
      <c r="Z41" s="218">
        <v>30.7</v>
      </c>
      <c r="AA41" s="218">
        <v>25.17</v>
      </c>
      <c r="AB41" s="218">
        <v>0</v>
      </c>
      <c r="AC41" s="218">
        <v>1.66</v>
      </c>
      <c r="AD41" s="218">
        <v>0</v>
      </c>
      <c r="AE41" s="218">
        <v>0</v>
      </c>
      <c r="AF41" s="218">
        <v>0</v>
      </c>
      <c r="AG41" s="218">
        <v>0.28000000000000003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17.34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26.24</v>
      </c>
      <c r="J42" s="218">
        <v>2.91</v>
      </c>
      <c r="K42" s="218">
        <v>122.13</v>
      </c>
      <c r="L42" s="218">
        <v>16.09</v>
      </c>
      <c r="M42" s="218">
        <v>2.39</v>
      </c>
      <c r="N42" s="218">
        <v>1.98</v>
      </c>
      <c r="O42" s="218">
        <v>2.76</v>
      </c>
      <c r="P42" s="218">
        <v>1.31</v>
      </c>
      <c r="Q42" s="218">
        <v>7.84</v>
      </c>
      <c r="R42" s="218">
        <v>14.8</v>
      </c>
      <c r="S42" s="218">
        <v>9.1999999999999993</v>
      </c>
      <c r="T42" s="218">
        <v>1.04</v>
      </c>
      <c r="U42" s="218">
        <v>1.89</v>
      </c>
      <c r="V42" s="218">
        <v>5.08</v>
      </c>
      <c r="W42" s="218">
        <v>10.46</v>
      </c>
      <c r="X42" s="218">
        <v>12.92</v>
      </c>
      <c r="Y42" s="218">
        <v>0</v>
      </c>
      <c r="Z42" s="218">
        <v>30.7</v>
      </c>
      <c r="AA42" s="218">
        <v>25.17</v>
      </c>
      <c r="AB42" s="218">
        <v>0</v>
      </c>
      <c r="AC42" s="218">
        <v>1.66</v>
      </c>
      <c r="AD42" s="218">
        <v>0</v>
      </c>
      <c r="AE42" s="218">
        <v>0</v>
      </c>
      <c r="AF42" s="218">
        <v>0</v>
      </c>
      <c r="AG42" s="218">
        <v>0.28000000000000003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17.07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26.24</v>
      </c>
      <c r="J43" s="218">
        <v>2.91</v>
      </c>
      <c r="K43" s="218">
        <v>122.13</v>
      </c>
      <c r="L43" s="218">
        <v>16.09</v>
      </c>
      <c r="M43" s="218">
        <v>2.39</v>
      </c>
      <c r="N43" s="218">
        <v>1.98</v>
      </c>
      <c r="O43" s="218">
        <v>2.76</v>
      </c>
      <c r="P43" s="218">
        <v>1.31</v>
      </c>
      <c r="Q43" s="218">
        <v>7.98</v>
      </c>
      <c r="R43" s="218">
        <v>14.8</v>
      </c>
      <c r="S43" s="218">
        <v>9.1999999999999993</v>
      </c>
      <c r="T43" s="218">
        <v>1.04</v>
      </c>
      <c r="U43" s="218">
        <v>1.89</v>
      </c>
      <c r="V43" s="218">
        <v>5.08</v>
      </c>
      <c r="W43" s="218">
        <v>10.46</v>
      </c>
      <c r="X43" s="218">
        <v>16.739999999999998</v>
      </c>
      <c r="Y43" s="218">
        <v>0</v>
      </c>
      <c r="Z43" s="218">
        <v>30.7</v>
      </c>
      <c r="AA43" s="218">
        <v>25.17</v>
      </c>
      <c r="AB43" s="218">
        <v>0</v>
      </c>
      <c r="AC43" s="218">
        <v>1.25</v>
      </c>
      <c r="AD43" s="218">
        <v>0</v>
      </c>
      <c r="AE43" s="218">
        <v>0</v>
      </c>
      <c r="AF43" s="218">
        <v>0</v>
      </c>
      <c r="AG43" s="218">
        <v>0.28000000000000003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17.07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26.24</v>
      </c>
      <c r="J44" s="218">
        <v>2.91</v>
      </c>
      <c r="K44" s="218">
        <v>122.13</v>
      </c>
      <c r="L44" s="218">
        <v>16.09</v>
      </c>
      <c r="M44" s="218">
        <v>2.39</v>
      </c>
      <c r="N44" s="218">
        <v>1.98</v>
      </c>
      <c r="O44" s="218">
        <v>2.76</v>
      </c>
      <c r="P44" s="218">
        <v>1.31</v>
      </c>
      <c r="Q44" s="218">
        <v>7.98</v>
      </c>
      <c r="R44" s="218">
        <v>14.8</v>
      </c>
      <c r="S44" s="218">
        <v>9.1999999999999993</v>
      </c>
      <c r="T44" s="218">
        <v>1.04</v>
      </c>
      <c r="U44" s="218">
        <v>1.89</v>
      </c>
      <c r="V44" s="218">
        <v>5.08</v>
      </c>
      <c r="W44" s="218">
        <v>10.46</v>
      </c>
      <c r="X44" s="218">
        <v>16.739999999999998</v>
      </c>
      <c r="Y44" s="218">
        <v>0</v>
      </c>
      <c r="Z44" s="218">
        <v>30.7</v>
      </c>
      <c r="AA44" s="218">
        <v>25.17</v>
      </c>
      <c r="AB44" s="218">
        <v>0</v>
      </c>
      <c r="AC44" s="218">
        <v>0.42</v>
      </c>
      <c r="AD44" s="218">
        <v>0</v>
      </c>
      <c r="AE44" s="218">
        <v>0</v>
      </c>
      <c r="AF44" s="218">
        <v>0</v>
      </c>
      <c r="AG44" s="218">
        <v>0.28000000000000003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17.07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26.24</v>
      </c>
      <c r="J45" s="218">
        <v>2.91</v>
      </c>
      <c r="K45" s="218">
        <v>122.13</v>
      </c>
      <c r="L45" s="218">
        <v>16.09</v>
      </c>
      <c r="M45" s="218">
        <v>2.39</v>
      </c>
      <c r="N45" s="218">
        <v>1.98</v>
      </c>
      <c r="O45" s="218">
        <v>2.76</v>
      </c>
      <c r="P45" s="218">
        <v>1.31</v>
      </c>
      <c r="Q45" s="218">
        <v>7.98</v>
      </c>
      <c r="R45" s="218">
        <v>14.8</v>
      </c>
      <c r="S45" s="218">
        <v>9.1999999999999993</v>
      </c>
      <c r="T45" s="218">
        <v>1.04</v>
      </c>
      <c r="U45" s="218">
        <v>1.89</v>
      </c>
      <c r="V45" s="218">
        <v>5.08</v>
      </c>
      <c r="W45" s="218">
        <v>10.46</v>
      </c>
      <c r="X45" s="218">
        <v>16.739999999999998</v>
      </c>
      <c r="Y45" s="218">
        <v>0</v>
      </c>
      <c r="Z45" s="218">
        <v>30.7</v>
      </c>
      <c r="AA45" s="218">
        <v>25.17</v>
      </c>
      <c r="AB45" s="218">
        <v>0</v>
      </c>
      <c r="AC45" s="218">
        <v>0.42</v>
      </c>
      <c r="AD45" s="218">
        <v>0</v>
      </c>
      <c r="AE45" s="218">
        <v>0</v>
      </c>
      <c r="AF45" s="218">
        <v>0</v>
      </c>
      <c r="AG45" s="218">
        <v>0.28000000000000003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17.07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26.24</v>
      </c>
      <c r="J46" s="218">
        <v>2.91</v>
      </c>
      <c r="K46" s="218">
        <v>122.13</v>
      </c>
      <c r="L46" s="218">
        <v>16.09</v>
      </c>
      <c r="M46" s="218">
        <v>2.39</v>
      </c>
      <c r="N46" s="218">
        <v>1.98</v>
      </c>
      <c r="O46" s="218">
        <v>2.76</v>
      </c>
      <c r="P46" s="218">
        <v>1.31</v>
      </c>
      <c r="Q46" s="218">
        <v>7.98</v>
      </c>
      <c r="R46" s="218">
        <v>14.8</v>
      </c>
      <c r="S46" s="218">
        <v>9.1999999999999993</v>
      </c>
      <c r="T46" s="218">
        <v>1.04</v>
      </c>
      <c r="U46" s="218">
        <v>1.89</v>
      </c>
      <c r="V46" s="218">
        <v>5.08</v>
      </c>
      <c r="W46" s="218">
        <v>10.46</v>
      </c>
      <c r="X46" s="218">
        <v>16.739999999999998</v>
      </c>
      <c r="Y46" s="218">
        <v>0</v>
      </c>
      <c r="Z46" s="218">
        <v>30.7</v>
      </c>
      <c r="AA46" s="218">
        <v>25.17</v>
      </c>
      <c r="AB46" s="218">
        <v>0</v>
      </c>
      <c r="AC46" s="218">
        <v>-0.42</v>
      </c>
      <c r="AD46" s="218">
        <v>0</v>
      </c>
      <c r="AE46" s="218">
        <v>0</v>
      </c>
      <c r="AF46" s="218">
        <v>0</v>
      </c>
      <c r="AG46" s="218">
        <v>0.28000000000000003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16.510000000000002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26.24</v>
      </c>
      <c r="J47" s="218">
        <v>2.91</v>
      </c>
      <c r="K47" s="218">
        <v>122.13</v>
      </c>
      <c r="L47" s="218">
        <v>16.09</v>
      </c>
      <c r="M47" s="218">
        <v>2.39</v>
      </c>
      <c r="N47" s="218">
        <v>1.98</v>
      </c>
      <c r="O47" s="218">
        <v>2.76</v>
      </c>
      <c r="P47" s="218">
        <v>1.31</v>
      </c>
      <c r="Q47" s="218">
        <v>7.98</v>
      </c>
      <c r="R47" s="218">
        <v>14.8</v>
      </c>
      <c r="S47" s="218">
        <v>9.1999999999999993</v>
      </c>
      <c r="T47" s="218">
        <v>1.04</v>
      </c>
      <c r="U47" s="218">
        <v>1.89</v>
      </c>
      <c r="V47" s="218">
        <v>5.08</v>
      </c>
      <c r="W47" s="218">
        <v>10.46</v>
      </c>
      <c r="X47" s="218">
        <v>27.58</v>
      </c>
      <c r="Y47" s="218">
        <v>0</v>
      </c>
      <c r="Z47" s="218">
        <v>18.18</v>
      </c>
      <c r="AA47" s="218">
        <v>25.17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0.28000000000000003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16.510000000000002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26.24</v>
      </c>
      <c r="J48" s="218">
        <v>2.91</v>
      </c>
      <c r="K48" s="218">
        <v>122.13</v>
      </c>
      <c r="L48" s="218">
        <v>16.09</v>
      </c>
      <c r="M48" s="218">
        <v>2.39</v>
      </c>
      <c r="N48" s="218">
        <v>1.98</v>
      </c>
      <c r="O48" s="218">
        <v>2.76</v>
      </c>
      <c r="P48" s="218">
        <v>1.31</v>
      </c>
      <c r="Q48" s="218">
        <v>7.98</v>
      </c>
      <c r="R48" s="218">
        <v>14.8</v>
      </c>
      <c r="S48" s="218">
        <v>9.1999999999999993</v>
      </c>
      <c r="T48" s="218">
        <v>1.04</v>
      </c>
      <c r="U48" s="218">
        <v>1.89</v>
      </c>
      <c r="V48" s="218">
        <v>5.08</v>
      </c>
      <c r="W48" s="218">
        <v>10.46</v>
      </c>
      <c r="X48" s="218">
        <v>27.58</v>
      </c>
      <c r="Y48" s="218">
        <v>0</v>
      </c>
      <c r="Z48" s="218">
        <v>18.18</v>
      </c>
      <c r="AA48" s="218">
        <v>25.17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0.28000000000000003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16.510000000000002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26.24</v>
      </c>
      <c r="J49" s="218">
        <v>2.91</v>
      </c>
      <c r="K49" s="218">
        <v>122.13</v>
      </c>
      <c r="L49" s="218">
        <v>16.09</v>
      </c>
      <c r="M49" s="218">
        <v>2.39</v>
      </c>
      <c r="N49" s="218">
        <v>1.98</v>
      </c>
      <c r="O49" s="218">
        <v>2.76</v>
      </c>
      <c r="P49" s="218">
        <v>1.31</v>
      </c>
      <c r="Q49" s="218">
        <v>7.98</v>
      </c>
      <c r="R49" s="218">
        <v>14.61</v>
      </c>
      <c r="S49" s="218">
        <v>9.1999999999999993</v>
      </c>
      <c r="T49" s="218">
        <v>1.04</v>
      </c>
      <c r="U49" s="218">
        <v>1.89</v>
      </c>
      <c r="V49" s="218">
        <v>5.08</v>
      </c>
      <c r="W49" s="218">
        <v>10.46</v>
      </c>
      <c r="X49" s="218">
        <v>27.58</v>
      </c>
      <c r="Y49" s="218">
        <v>0</v>
      </c>
      <c r="Z49" s="218">
        <v>16.600000000000001</v>
      </c>
      <c r="AA49" s="218">
        <v>25.17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0.28000000000000003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16.510000000000002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26.24</v>
      </c>
      <c r="J50" s="218">
        <v>2.91</v>
      </c>
      <c r="K50" s="218">
        <v>122.13</v>
      </c>
      <c r="L50" s="218">
        <v>16.09</v>
      </c>
      <c r="M50" s="218">
        <v>2.39</v>
      </c>
      <c r="N50" s="218">
        <v>1.98</v>
      </c>
      <c r="O50" s="218">
        <v>2.76</v>
      </c>
      <c r="P50" s="218">
        <v>1.31</v>
      </c>
      <c r="Q50" s="218">
        <v>7.98</v>
      </c>
      <c r="R50" s="218">
        <v>14.8</v>
      </c>
      <c r="S50" s="218">
        <v>9.1999999999999993</v>
      </c>
      <c r="T50" s="218">
        <v>1.04</v>
      </c>
      <c r="U50" s="218">
        <v>1.89</v>
      </c>
      <c r="V50" s="218">
        <v>5.08</v>
      </c>
      <c r="W50" s="218">
        <v>10.46</v>
      </c>
      <c r="X50" s="218">
        <v>27.58</v>
      </c>
      <c r="Y50" s="218">
        <v>0</v>
      </c>
      <c r="Z50" s="218">
        <v>17.940000000000001</v>
      </c>
      <c r="AA50" s="218">
        <v>25.17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0.28000000000000003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15.95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26.24</v>
      </c>
      <c r="J51" s="218">
        <v>2.91</v>
      </c>
      <c r="K51" s="218">
        <v>122.13</v>
      </c>
      <c r="L51" s="218">
        <v>16.09</v>
      </c>
      <c r="M51" s="218">
        <v>2.02</v>
      </c>
      <c r="N51" s="218">
        <v>1.98</v>
      </c>
      <c r="O51" s="218">
        <v>2.76</v>
      </c>
      <c r="P51" s="218">
        <v>1.31</v>
      </c>
      <c r="Q51" s="218">
        <v>7.98</v>
      </c>
      <c r="R51" s="218">
        <v>5.03</v>
      </c>
      <c r="S51" s="218">
        <v>9.1999999999999993</v>
      </c>
      <c r="T51" s="218">
        <v>1.04</v>
      </c>
      <c r="U51" s="218">
        <v>1.89</v>
      </c>
      <c r="V51" s="218">
        <v>0.28999999999999998</v>
      </c>
      <c r="W51" s="218">
        <v>4.29</v>
      </c>
      <c r="X51" s="218">
        <v>17.87</v>
      </c>
      <c r="Y51" s="218">
        <v>0</v>
      </c>
      <c r="Z51" s="218">
        <v>4.46</v>
      </c>
      <c r="AA51" s="218">
        <v>25.17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0.28000000000000003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15.95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26.24</v>
      </c>
      <c r="J52" s="218">
        <v>2.91</v>
      </c>
      <c r="K52" s="218">
        <v>122.13</v>
      </c>
      <c r="L52" s="218">
        <v>16.09</v>
      </c>
      <c r="M52" s="218">
        <v>2.02</v>
      </c>
      <c r="N52" s="218">
        <v>1.98</v>
      </c>
      <c r="O52" s="218">
        <v>2.76</v>
      </c>
      <c r="P52" s="218">
        <v>1.31</v>
      </c>
      <c r="Q52" s="218">
        <v>7.98</v>
      </c>
      <c r="R52" s="218">
        <v>0.71</v>
      </c>
      <c r="S52" s="218">
        <v>9.1999999999999993</v>
      </c>
      <c r="T52" s="218">
        <v>1.04</v>
      </c>
      <c r="U52" s="218">
        <v>1.89</v>
      </c>
      <c r="V52" s="218">
        <v>0.28999999999999998</v>
      </c>
      <c r="W52" s="218">
        <v>3.49</v>
      </c>
      <c r="X52" s="218">
        <v>17.87</v>
      </c>
      <c r="Y52" s="218">
        <v>0</v>
      </c>
      <c r="Z52" s="218">
        <v>4.46</v>
      </c>
      <c r="AA52" s="218">
        <v>25.17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0.28000000000000003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15.95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26.24</v>
      </c>
      <c r="J53" s="218">
        <v>2.91</v>
      </c>
      <c r="K53" s="218">
        <v>122.13</v>
      </c>
      <c r="L53" s="218">
        <v>16.09</v>
      </c>
      <c r="M53" s="218">
        <v>2.02</v>
      </c>
      <c r="N53" s="218">
        <v>1.98</v>
      </c>
      <c r="O53" s="218">
        <v>2.76</v>
      </c>
      <c r="P53" s="218">
        <v>1.31</v>
      </c>
      <c r="Q53" s="218">
        <v>7.98</v>
      </c>
      <c r="R53" s="218">
        <v>0.71</v>
      </c>
      <c r="S53" s="218">
        <v>9.1999999999999993</v>
      </c>
      <c r="T53" s="218">
        <v>1.04</v>
      </c>
      <c r="U53" s="218">
        <v>1.89</v>
      </c>
      <c r="V53" s="218">
        <v>0.28999999999999998</v>
      </c>
      <c r="W53" s="218">
        <v>2.68</v>
      </c>
      <c r="X53" s="218">
        <v>17.87</v>
      </c>
      <c r="Y53" s="218">
        <v>0</v>
      </c>
      <c r="Z53" s="218">
        <v>4.46</v>
      </c>
      <c r="AA53" s="218">
        <v>25.17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0.28000000000000003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15.95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26.24</v>
      </c>
      <c r="J54" s="218">
        <v>2.91</v>
      </c>
      <c r="K54" s="218">
        <v>122.13</v>
      </c>
      <c r="L54" s="218">
        <v>16.09</v>
      </c>
      <c r="M54" s="218">
        <v>2.02</v>
      </c>
      <c r="N54" s="218">
        <v>1.98</v>
      </c>
      <c r="O54" s="218">
        <v>2.76</v>
      </c>
      <c r="P54" s="218">
        <v>1.31</v>
      </c>
      <c r="Q54" s="218">
        <v>7.98</v>
      </c>
      <c r="R54" s="218">
        <v>0.71</v>
      </c>
      <c r="S54" s="218">
        <v>9.1999999999999993</v>
      </c>
      <c r="T54" s="218">
        <v>1.04</v>
      </c>
      <c r="U54" s="218">
        <v>1.89</v>
      </c>
      <c r="V54" s="218">
        <v>0.28999999999999998</v>
      </c>
      <c r="W54" s="218">
        <v>0.56000000000000005</v>
      </c>
      <c r="X54" s="218">
        <v>10.09</v>
      </c>
      <c r="Y54" s="218">
        <v>0</v>
      </c>
      <c r="Z54" s="218">
        <v>4.46</v>
      </c>
      <c r="AA54" s="218">
        <v>25.17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0.28000000000000003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15.95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26.24</v>
      </c>
      <c r="J55" s="218">
        <v>2.91</v>
      </c>
      <c r="K55" s="218">
        <v>122.12</v>
      </c>
      <c r="L55" s="218">
        <v>16.09</v>
      </c>
      <c r="M55" s="218">
        <v>2.02</v>
      </c>
      <c r="N55" s="218">
        <v>1.98</v>
      </c>
      <c r="O55" s="218">
        <v>2.76</v>
      </c>
      <c r="P55" s="218">
        <v>1.31</v>
      </c>
      <c r="Q55" s="218">
        <v>7.88</v>
      </c>
      <c r="R55" s="218">
        <v>0.71</v>
      </c>
      <c r="S55" s="218">
        <v>9.1999999999999993</v>
      </c>
      <c r="T55" s="218">
        <v>1.04</v>
      </c>
      <c r="U55" s="218">
        <v>1.89</v>
      </c>
      <c r="V55" s="218">
        <v>0.28999999999999998</v>
      </c>
      <c r="W55" s="218">
        <v>0.56000000000000005</v>
      </c>
      <c r="X55" s="218">
        <v>10.09</v>
      </c>
      <c r="Y55" s="218">
        <v>0</v>
      </c>
      <c r="Z55" s="218">
        <v>4.46</v>
      </c>
      <c r="AA55" s="218">
        <v>1.45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0.28000000000000003</v>
      </c>
      <c r="AH55" s="218">
        <v>0</v>
      </c>
      <c r="AI55" s="218">
        <v>0</v>
      </c>
      <c r="AJ55" s="218">
        <v>0</v>
      </c>
      <c r="AK55" s="218">
        <v>1.56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15.95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26.24</v>
      </c>
      <c r="J56" s="218">
        <v>2.91</v>
      </c>
      <c r="K56" s="218">
        <v>122.12</v>
      </c>
      <c r="L56" s="218">
        <v>15.33</v>
      </c>
      <c r="M56" s="218">
        <v>2.02</v>
      </c>
      <c r="N56" s="218">
        <v>1.98</v>
      </c>
      <c r="O56" s="218">
        <v>2.76</v>
      </c>
      <c r="P56" s="218">
        <v>1.31</v>
      </c>
      <c r="Q56" s="218">
        <v>7.88</v>
      </c>
      <c r="R56" s="218">
        <v>0.71</v>
      </c>
      <c r="S56" s="218">
        <v>9.1999999999999993</v>
      </c>
      <c r="T56" s="218">
        <v>1.04</v>
      </c>
      <c r="U56" s="218">
        <v>1.89</v>
      </c>
      <c r="V56" s="218">
        <v>0.28999999999999998</v>
      </c>
      <c r="W56" s="218">
        <v>0.56000000000000005</v>
      </c>
      <c r="X56" s="218">
        <v>10.09</v>
      </c>
      <c r="Y56" s="218">
        <v>0</v>
      </c>
      <c r="Z56" s="218">
        <v>4.46</v>
      </c>
      <c r="AA56" s="218">
        <v>1.45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0.28000000000000003</v>
      </c>
      <c r="AH56" s="218">
        <v>0</v>
      </c>
      <c r="AI56" s="218">
        <v>0</v>
      </c>
      <c r="AJ56" s="218">
        <v>0</v>
      </c>
      <c r="AK56" s="218">
        <v>1.56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15.95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26.24</v>
      </c>
      <c r="J57" s="218">
        <v>2.91</v>
      </c>
      <c r="K57" s="218">
        <v>122.12</v>
      </c>
      <c r="L57" s="218">
        <v>16.09</v>
      </c>
      <c r="M57" s="218">
        <v>2.02</v>
      </c>
      <c r="N57" s="218">
        <v>1.98</v>
      </c>
      <c r="O57" s="218">
        <v>2.76</v>
      </c>
      <c r="P57" s="218">
        <v>1.31</v>
      </c>
      <c r="Q57" s="218">
        <v>7.88</v>
      </c>
      <c r="R57" s="218">
        <v>0.71</v>
      </c>
      <c r="S57" s="218">
        <v>9.1999999999999993</v>
      </c>
      <c r="T57" s="218">
        <v>1.04</v>
      </c>
      <c r="U57" s="218">
        <v>1.89</v>
      </c>
      <c r="V57" s="218">
        <v>0.28999999999999998</v>
      </c>
      <c r="W57" s="218">
        <v>0.56000000000000005</v>
      </c>
      <c r="X57" s="218">
        <v>10.09</v>
      </c>
      <c r="Y57" s="218">
        <v>0</v>
      </c>
      <c r="Z57" s="218">
        <v>4.46</v>
      </c>
      <c r="AA57" s="218">
        <v>1.45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0.28000000000000003</v>
      </c>
      <c r="AH57" s="218">
        <v>0</v>
      </c>
      <c r="AI57" s="218">
        <v>0</v>
      </c>
      <c r="AJ57" s="218">
        <v>0</v>
      </c>
      <c r="AK57" s="218">
        <v>1.56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15.95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26.24</v>
      </c>
      <c r="J58" s="218">
        <v>2.91</v>
      </c>
      <c r="K58" s="218">
        <v>122.12</v>
      </c>
      <c r="L58" s="218">
        <v>16.7</v>
      </c>
      <c r="M58" s="218">
        <v>2.02</v>
      </c>
      <c r="N58" s="218">
        <v>1.98</v>
      </c>
      <c r="O58" s="218">
        <v>2.76</v>
      </c>
      <c r="P58" s="218">
        <v>1.31</v>
      </c>
      <c r="Q58" s="218">
        <v>7.88</v>
      </c>
      <c r="R58" s="218">
        <v>0.71</v>
      </c>
      <c r="S58" s="218">
        <v>9.1999999999999993</v>
      </c>
      <c r="T58" s="218">
        <v>1.04</v>
      </c>
      <c r="U58" s="218">
        <v>1.89</v>
      </c>
      <c r="V58" s="218">
        <v>0.28999999999999998</v>
      </c>
      <c r="W58" s="218">
        <v>2.68</v>
      </c>
      <c r="X58" s="218">
        <v>22.6</v>
      </c>
      <c r="Y58" s="218">
        <v>0</v>
      </c>
      <c r="Z58" s="218">
        <v>4.46</v>
      </c>
      <c r="AA58" s="218">
        <v>1.45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0.28000000000000003</v>
      </c>
      <c r="AH58" s="218">
        <v>0</v>
      </c>
      <c r="AI58" s="218">
        <v>0</v>
      </c>
      <c r="AJ58" s="218">
        <v>0</v>
      </c>
      <c r="AK58" s="218">
        <v>1.56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15.39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26.24</v>
      </c>
      <c r="J59" s="218">
        <v>2.91</v>
      </c>
      <c r="K59" s="218">
        <v>122.13</v>
      </c>
      <c r="L59" s="218">
        <v>16.13</v>
      </c>
      <c r="M59" s="218">
        <v>2.02</v>
      </c>
      <c r="N59" s="218">
        <v>1.98</v>
      </c>
      <c r="O59" s="218">
        <v>2.76</v>
      </c>
      <c r="P59" s="218">
        <v>1.31</v>
      </c>
      <c r="Q59" s="218">
        <v>7.98</v>
      </c>
      <c r="R59" s="218">
        <v>11.91</v>
      </c>
      <c r="S59" s="218">
        <v>9.1999999999999993</v>
      </c>
      <c r="T59" s="218">
        <v>1.04</v>
      </c>
      <c r="U59" s="218">
        <v>1.89</v>
      </c>
      <c r="V59" s="218">
        <v>0.28999999999999998</v>
      </c>
      <c r="W59" s="218">
        <v>3.57</v>
      </c>
      <c r="X59" s="218">
        <v>22.6</v>
      </c>
      <c r="Y59" s="218">
        <v>0</v>
      </c>
      <c r="Z59" s="218">
        <v>4.46</v>
      </c>
      <c r="AA59" s="218">
        <v>25.17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0.28000000000000003</v>
      </c>
      <c r="AH59" s="218">
        <v>0</v>
      </c>
      <c r="AI59" s="218">
        <v>0</v>
      </c>
      <c r="AJ59" s="218">
        <v>0</v>
      </c>
      <c r="AK59" s="218">
        <v>1.56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15.39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26.24</v>
      </c>
      <c r="J60" s="218">
        <v>2.91</v>
      </c>
      <c r="K60" s="218">
        <v>122.13</v>
      </c>
      <c r="L60" s="218">
        <v>16.09</v>
      </c>
      <c r="M60" s="218">
        <v>2.02</v>
      </c>
      <c r="N60" s="218">
        <v>1.98</v>
      </c>
      <c r="O60" s="218">
        <v>2.76</v>
      </c>
      <c r="P60" s="218">
        <v>1.31</v>
      </c>
      <c r="Q60" s="218">
        <v>7.98</v>
      </c>
      <c r="R60" s="218">
        <v>11.91</v>
      </c>
      <c r="S60" s="218">
        <v>9.1999999999999993</v>
      </c>
      <c r="T60" s="218">
        <v>1.04</v>
      </c>
      <c r="U60" s="218">
        <v>1.89</v>
      </c>
      <c r="V60" s="218">
        <v>0.28999999999999998</v>
      </c>
      <c r="W60" s="218">
        <v>3.57</v>
      </c>
      <c r="X60" s="218">
        <v>22.6</v>
      </c>
      <c r="Y60" s="218">
        <v>0</v>
      </c>
      <c r="Z60" s="218">
        <v>4.46</v>
      </c>
      <c r="AA60" s="218">
        <v>25.17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0.28000000000000003</v>
      </c>
      <c r="AH60" s="218">
        <v>0</v>
      </c>
      <c r="AI60" s="218">
        <v>0</v>
      </c>
      <c r="AJ60" s="218">
        <v>0</v>
      </c>
      <c r="AK60" s="218">
        <v>1.56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15.39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26.24</v>
      </c>
      <c r="J61" s="218">
        <v>2.91</v>
      </c>
      <c r="K61" s="218">
        <v>122.13</v>
      </c>
      <c r="L61" s="218">
        <v>16.09</v>
      </c>
      <c r="M61" s="218">
        <v>2.02</v>
      </c>
      <c r="N61" s="218">
        <v>1.98</v>
      </c>
      <c r="O61" s="218">
        <v>2.76</v>
      </c>
      <c r="P61" s="218">
        <v>1.31</v>
      </c>
      <c r="Q61" s="218">
        <v>7.98</v>
      </c>
      <c r="R61" s="218">
        <v>11.91</v>
      </c>
      <c r="S61" s="218">
        <v>9.1999999999999993</v>
      </c>
      <c r="T61" s="218">
        <v>1.04</v>
      </c>
      <c r="U61" s="218">
        <v>1.89</v>
      </c>
      <c r="V61" s="218">
        <v>0.28999999999999998</v>
      </c>
      <c r="W61" s="218">
        <v>0.56000000000000005</v>
      </c>
      <c r="X61" s="218">
        <v>22.6</v>
      </c>
      <c r="Y61" s="218">
        <v>0</v>
      </c>
      <c r="Z61" s="218">
        <v>4.46</v>
      </c>
      <c r="AA61" s="218">
        <v>25.17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0.28000000000000003</v>
      </c>
      <c r="AH61" s="218">
        <v>0</v>
      </c>
      <c r="AI61" s="218">
        <v>0</v>
      </c>
      <c r="AJ61" s="218">
        <v>0</v>
      </c>
      <c r="AK61" s="218">
        <v>1.56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15.39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26.24</v>
      </c>
      <c r="J62" s="218">
        <v>2.91</v>
      </c>
      <c r="K62" s="218">
        <v>122.13</v>
      </c>
      <c r="L62" s="218">
        <v>16.09</v>
      </c>
      <c r="M62" s="218">
        <v>2.02</v>
      </c>
      <c r="N62" s="218">
        <v>1.98</v>
      </c>
      <c r="O62" s="218">
        <v>2.76</v>
      </c>
      <c r="P62" s="218">
        <v>1.31</v>
      </c>
      <c r="Q62" s="218">
        <v>7.98</v>
      </c>
      <c r="R62" s="218">
        <v>11.91</v>
      </c>
      <c r="S62" s="218">
        <v>9.1999999999999993</v>
      </c>
      <c r="T62" s="218">
        <v>1.04</v>
      </c>
      <c r="U62" s="218">
        <v>1.89</v>
      </c>
      <c r="V62" s="218">
        <v>0.28999999999999998</v>
      </c>
      <c r="W62" s="218">
        <v>0.56000000000000005</v>
      </c>
      <c r="X62" s="218">
        <v>22.6</v>
      </c>
      <c r="Y62" s="218">
        <v>0</v>
      </c>
      <c r="Z62" s="218">
        <v>4.46</v>
      </c>
      <c r="AA62" s="218">
        <v>25.17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0.28000000000000003</v>
      </c>
      <c r="AH62" s="218">
        <v>0</v>
      </c>
      <c r="AI62" s="218">
        <v>0</v>
      </c>
      <c r="AJ62" s="218">
        <v>0</v>
      </c>
      <c r="AK62" s="218">
        <v>1.56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26.24</v>
      </c>
      <c r="J63" s="218">
        <v>2.91</v>
      </c>
      <c r="K63" s="218">
        <v>121.44</v>
      </c>
      <c r="L63" s="218">
        <v>16.09</v>
      </c>
      <c r="M63" s="218">
        <v>2.02</v>
      </c>
      <c r="N63" s="218">
        <v>1.98</v>
      </c>
      <c r="O63" s="218">
        <v>2.76</v>
      </c>
      <c r="P63" s="218">
        <v>1.31</v>
      </c>
      <c r="Q63" s="218">
        <v>7.98</v>
      </c>
      <c r="R63" s="218">
        <v>11.91</v>
      </c>
      <c r="S63" s="218">
        <v>9.1999999999999993</v>
      </c>
      <c r="T63" s="218">
        <v>1.04</v>
      </c>
      <c r="U63" s="218">
        <v>1.89</v>
      </c>
      <c r="V63" s="218">
        <v>0.28999999999999998</v>
      </c>
      <c r="W63" s="218">
        <v>0.56000000000000005</v>
      </c>
      <c r="X63" s="218">
        <v>19.670000000000002</v>
      </c>
      <c r="Y63" s="218">
        <v>0</v>
      </c>
      <c r="Z63" s="218">
        <v>4.46</v>
      </c>
      <c r="AA63" s="218">
        <v>25.17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0.28000000000000003</v>
      </c>
      <c r="AH63" s="218">
        <v>0</v>
      </c>
      <c r="AI63" s="218">
        <v>0</v>
      </c>
      <c r="AJ63" s="218">
        <v>0</v>
      </c>
      <c r="AK63" s="218">
        <v>1.56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26.24</v>
      </c>
      <c r="J64" s="218">
        <v>2.91</v>
      </c>
      <c r="K64" s="218">
        <v>122.13</v>
      </c>
      <c r="L64" s="218">
        <v>16.09</v>
      </c>
      <c r="M64" s="218">
        <v>2.02</v>
      </c>
      <c r="N64" s="218">
        <v>1.98</v>
      </c>
      <c r="O64" s="218">
        <v>2.76</v>
      </c>
      <c r="P64" s="218">
        <v>1.31</v>
      </c>
      <c r="Q64" s="218">
        <v>7.98</v>
      </c>
      <c r="R64" s="218">
        <v>11.91</v>
      </c>
      <c r="S64" s="218">
        <v>9.1999999999999993</v>
      </c>
      <c r="T64" s="218">
        <v>1.04</v>
      </c>
      <c r="U64" s="218">
        <v>1.89</v>
      </c>
      <c r="V64" s="218">
        <v>0.28999999999999998</v>
      </c>
      <c r="W64" s="218">
        <v>0.56000000000000005</v>
      </c>
      <c r="X64" s="218">
        <v>19.670000000000002</v>
      </c>
      <c r="Y64" s="218">
        <v>0</v>
      </c>
      <c r="Z64" s="218">
        <v>4.46</v>
      </c>
      <c r="AA64" s="218">
        <v>25.17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0.28000000000000003</v>
      </c>
      <c r="AH64" s="218">
        <v>0</v>
      </c>
      <c r="AI64" s="218">
        <v>0</v>
      </c>
      <c r="AJ64" s="218">
        <v>0</v>
      </c>
      <c r="AK64" s="218">
        <v>1.56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26.24</v>
      </c>
      <c r="J65" s="218">
        <v>2.91</v>
      </c>
      <c r="K65" s="218">
        <v>122.13</v>
      </c>
      <c r="L65" s="218">
        <v>16.09</v>
      </c>
      <c r="M65" s="218">
        <v>2.02</v>
      </c>
      <c r="N65" s="218">
        <v>1.98</v>
      </c>
      <c r="O65" s="218">
        <v>2.76</v>
      </c>
      <c r="P65" s="218">
        <v>1.31</v>
      </c>
      <c r="Q65" s="218">
        <v>7.98</v>
      </c>
      <c r="R65" s="218">
        <v>11.91</v>
      </c>
      <c r="S65" s="218">
        <v>9.1999999999999993</v>
      </c>
      <c r="T65" s="218">
        <v>1.04</v>
      </c>
      <c r="U65" s="218">
        <v>1.89</v>
      </c>
      <c r="V65" s="218">
        <v>0.28999999999999998</v>
      </c>
      <c r="W65" s="218">
        <v>0.56000000000000005</v>
      </c>
      <c r="X65" s="218">
        <v>19.670000000000002</v>
      </c>
      <c r="Y65" s="218">
        <v>0</v>
      </c>
      <c r="Z65" s="218">
        <v>4.46</v>
      </c>
      <c r="AA65" s="218">
        <v>25.17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0.28000000000000003</v>
      </c>
      <c r="AH65" s="218">
        <v>0</v>
      </c>
      <c r="AI65" s="218">
        <v>0</v>
      </c>
      <c r="AJ65" s="218">
        <v>0</v>
      </c>
      <c r="AK65" s="218">
        <v>1.56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26.24</v>
      </c>
      <c r="J66" s="218">
        <v>2.91</v>
      </c>
      <c r="K66" s="218">
        <v>129.22</v>
      </c>
      <c r="L66" s="218">
        <v>16.09</v>
      </c>
      <c r="M66" s="218">
        <v>2.02</v>
      </c>
      <c r="N66" s="218">
        <v>1.98</v>
      </c>
      <c r="O66" s="218">
        <v>2.76</v>
      </c>
      <c r="P66" s="218">
        <v>1.31</v>
      </c>
      <c r="Q66" s="218">
        <v>7.98</v>
      </c>
      <c r="R66" s="218">
        <v>11.91</v>
      </c>
      <c r="S66" s="218">
        <v>9.1999999999999993</v>
      </c>
      <c r="T66" s="218">
        <v>1.04</v>
      </c>
      <c r="U66" s="218">
        <v>1.89</v>
      </c>
      <c r="V66" s="218">
        <v>0.28999999999999998</v>
      </c>
      <c r="W66" s="218">
        <v>0.56000000000000005</v>
      </c>
      <c r="X66" s="218">
        <v>19.670000000000002</v>
      </c>
      <c r="Y66" s="218">
        <v>0</v>
      </c>
      <c r="Z66" s="218">
        <v>4.46</v>
      </c>
      <c r="AA66" s="218">
        <v>25.17</v>
      </c>
      <c r="AB66" s="218">
        <v>0</v>
      </c>
      <c r="AC66" s="218">
        <v>0</v>
      </c>
      <c r="AD66" s="218">
        <v>10.38</v>
      </c>
      <c r="AE66" s="218">
        <v>0</v>
      </c>
      <c r="AF66" s="218">
        <v>0</v>
      </c>
      <c r="AG66" s="218">
        <v>0.28000000000000003</v>
      </c>
      <c r="AH66" s="218">
        <v>0</v>
      </c>
      <c r="AI66" s="218">
        <v>0</v>
      </c>
      <c r="AJ66" s="218">
        <v>0</v>
      </c>
      <c r="AK66" s="218">
        <v>1.56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26.24</v>
      </c>
      <c r="J67" s="218">
        <v>2.91</v>
      </c>
      <c r="K67" s="218">
        <v>122.13</v>
      </c>
      <c r="L67" s="218">
        <v>1.83</v>
      </c>
      <c r="M67" s="218">
        <v>2.02</v>
      </c>
      <c r="N67" s="218">
        <v>1.98</v>
      </c>
      <c r="O67" s="218">
        <v>2.76</v>
      </c>
      <c r="P67" s="218">
        <v>1.31</v>
      </c>
      <c r="Q67" s="218">
        <v>7.98</v>
      </c>
      <c r="R67" s="218">
        <v>0.72</v>
      </c>
      <c r="S67" s="218">
        <v>9.1999999999999993</v>
      </c>
      <c r="T67" s="218">
        <v>1.04</v>
      </c>
      <c r="U67" s="218">
        <v>1.89</v>
      </c>
      <c r="V67" s="218">
        <v>0.28999999999999998</v>
      </c>
      <c r="W67" s="218">
        <v>4.46</v>
      </c>
      <c r="X67" s="218">
        <v>13.75</v>
      </c>
      <c r="Y67" s="218">
        <v>0</v>
      </c>
      <c r="Z67" s="218">
        <v>4.46</v>
      </c>
      <c r="AA67" s="218">
        <v>1.45</v>
      </c>
      <c r="AB67" s="218">
        <v>0</v>
      </c>
      <c r="AC67" s="218">
        <v>0</v>
      </c>
      <c r="AD67" s="218">
        <v>10.38</v>
      </c>
      <c r="AE67" s="218">
        <v>0</v>
      </c>
      <c r="AF67" s="218">
        <v>0</v>
      </c>
      <c r="AG67" s="218">
        <v>0.28000000000000003</v>
      </c>
      <c r="AH67" s="218">
        <v>0</v>
      </c>
      <c r="AI67" s="218">
        <v>0</v>
      </c>
      <c r="AJ67" s="218">
        <v>0</v>
      </c>
      <c r="AK67" s="218">
        <v>1.56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26.24</v>
      </c>
      <c r="J68" s="218">
        <v>2.91</v>
      </c>
      <c r="K68" s="218">
        <v>122.13</v>
      </c>
      <c r="L68" s="218">
        <v>1.83</v>
      </c>
      <c r="M68" s="218">
        <v>2.02</v>
      </c>
      <c r="N68" s="218">
        <v>1.98</v>
      </c>
      <c r="O68" s="218">
        <v>2.76</v>
      </c>
      <c r="P68" s="218">
        <v>1.31</v>
      </c>
      <c r="Q68" s="218">
        <v>0.36</v>
      </c>
      <c r="R68" s="218">
        <v>0.72</v>
      </c>
      <c r="S68" s="218">
        <v>0.44</v>
      </c>
      <c r="T68" s="218">
        <v>1.04</v>
      </c>
      <c r="U68" s="218">
        <v>1.89</v>
      </c>
      <c r="V68" s="218">
        <v>0.28999999999999998</v>
      </c>
      <c r="W68" s="218">
        <v>4.46</v>
      </c>
      <c r="X68" s="218">
        <v>13.75</v>
      </c>
      <c r="Y68" s="218">
        <v>0</v>
      </c>
      <c r="Z68" s="218">
        <v>4.46</v>
      </c>
      <c r="AA68" s="218">
        <v>1.45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0.28000000000000003</v>
      </c>
      <c r="AH68" s="218">
        <v>0</v>
      </c>
      <c r="AI68" s="218">
        <v>0</v>
      </c>
      <c r="AJ68" s="218">
        <v>0</v>
      </c>
      <c r="AK68" s="218">
        <v>1.56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26.24</v>
      </c>
      <c r="J69" s="218">
        <v>2.91</v>
      </c>
      <c r="K69" s="218">
        <v>83.59</v>
      </c>
      <c r="L69" s="218">
        <v>1.83</v>
      </c>
      <c r="M69" s="218">
        <v>2.02</v>
      </c>
      <c r="N69" s="218">
        <v>1.98</v>
      </c>
      <c r="O69" s="218">
        <v>2.76</v>
      </c>
      <c r="P69" s="218">
        <v>1.31</v>
      </c>
      <c r="Q69" s="218">
        <v>0.36</v>
      </c>
      <c r="R69" s="218">
        <v>0.72</v>
      </c>
      <c r="S69" s="218">
        <v>0.44</v>
      </c>
      <c r="T69" s="218">
        <v>1.04</v>
      </c>
      <c r="U69" s="218">
        <v>1.89</v>
      </c>
      <c r="V69" s="218">
        <v>0.28999999999999998</v>
      </c>
      <c r="W69" s="218">
        <v>4.5599999999999996</v>
      </c>
      <c r="X69" s="218">
        <v>14.58</v>
      </c>
      <c r="Y69" s="218">
        <v>0</v>
      </c>
      <c r="Z69" s="218">
        <v>4.46</v>
      </c>
      <c r="AA69" s="218">
        <v>1.45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0.28000000000000003</v>
      </c>
      <c r="AH69" s="218">
        <v>0</v>
      </c>
      <c r="AI69" s="218">
        <v>0</v>
      </c>
      <c r="AJ69" s="218">
        <v>0</v>
      </c>
      <c r="AK69" s="218">
        <v>1.56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15.11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26.24</v>
      </c>
      <c r="J70" s="218">
        <v>2.91</v>
      </c>
      <c r="K70" s="218">
        <v>45.05</v>
      </c>
      <c r="L70" s="218">
        <v>1.83</v>
      </c>
      <c r="M70" s="218">
        <v>2.02</v>
      </c>
      <c r="N70" s="218">
        <v>1.98</v>
      </c>
      <c r="O70" s="218">
        <v>2.76</v>
      </c>
      <c r="P70" s="218">
        <v>1.31</v>
      </c>
      <c r="Q70" s="218">
        <v>0.36</v>
      </c>
      <c r="R70" s="218">
        <v>0.72</v>
      </c>
      <c r="S70" s="218">
        <v>0.44</v>
      </c>
      <c r="T70" s="218">
        <v>1.04</v>
      </c>
      <c r="U70" s="218">
        <v>1.89</v>
      </c>
      <c r="V70" s="218">
        <v>0.28999999999999998</v>
      </c>
      <c r="W70" s="218">
        <v>4.5599999999999996</v>
      </c>
      <c r="X70" s="218">
        <v>14.58</v>
      </c>
      <c r="Y70" s="218">
        <v>0</v>
      </c>
      <c r="Z70" s="218">
        <v>4.46</v>
      </c>
      <c r="AA70" s="218">
        <v>1.45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0.28000000000000003</v>
      </c>
      <c r="AH70" s="218">
        <v>0</v>
      </c>
      <c r="AI70" s="218">
        <v>0</v>
      </c>
      <c r="AJ70" s="218">
        <v>0</v>
      </c>
      <c r="AK70" s="218">
        <v>1.56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15.11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26.24</v>
      </c>
      <c r="J71" s="218">
        <v>2.91</v>
      </c>
      <c r="K71" s="218">
        <v>9.3800000000000008</v>
      </c>
      <c r="L71" s="218">
        <v>1.62</v>
      </c>
      <c r="M71" s="218">
        <v>2.02</v>
      </c>
      <c r="N71" s="218">
        <v>1.98</v>
      </c>
      <c r="O71" s="218">
        <v>2.76</v>
      </c>
      <c r="P71" s="218">
        <v>1.31</v>
      </c>
      <c r="Q71" s="218">
        <v>0.45</v>
      </c>
      <c r="R71" s="218">
        <v>0.72</v>
      </c>
      <c r="S71" s="218">
        <v>0.44</v>
      </c>
      <c r="T71" s="218">
        <v>1.04</v>
      </c>
      <c r="U71" s="218">
        <v>1.89</v>
      </c>
      <c r="V71" s="218">
        <v>0.28999999999999998</v>
      </c>
      <c r="W71" s="218">
        <v>4.5599999999999996</v>
      </c>
      <c r="X71" s="218">
        <v>20.32</v>
      </c>
      <c r="Y71" s="218">
        <v>0</v>
      </c>
      <c r="Z71" s="218">
        <v>4.46</v>
      </c>
      <c r="AA71" s="218">
        <v>1.45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0.28000000000000003</v>
      </c>
      <c r="AH71" s="218">
        <v>0</v>
      </c>
      <c r="AI71" s="218">
        <v>0</v>
      </c>
      <c r="AJ71" s="218">
        <v>0</v>
      </c>
      <c r="AK71" s="218">
        <v>1.56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15.11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26.24</v>
      </c>
      <c r="J72" s="218">
        <v>2.91</v>
      </c>
      <c r="K72" s="218">
        <v>9.3800000000000008</v>
      </c>
      <c r="L72" s="218">
        <v>1.62</v>
      </c>
      <c r="M72" s="218">
        <v>2.02</v>
      </c>
      <c r="N72" s="218">
        <v>1.98</v>
      </c>
      <c r="O72" s="218">
        <v>2.76</v>
      </c>
      <c r="P72" s="218">
        <v>1.31</v>
      </c>
      <c r="Q72" s="218">
        <v>0.45</v>
      </c>
      <c r="R72" s="218">
        <v>0.72</v>
      </c>
      <c r="S72" s="218">
        <v>0.44</v>
      </c>
      <c r="T72" s="218">
        <v>1.04</v>
      </c>
      <c r="U72" s="218">
        <v>1.89</v>
      </c>
      <c r="V72" s="218">
        <v>0.28999999999999998</v>
      </c>
      <c r="W72" s="218">
        <v>4.5599999999999996</v>
      </c>
      <c r="X72" s="218">
        <v>20.32</v>
      </c>
      <c r="Y72" s="218">
        <v>0</v>
      </c>
      <c r="Z72" s="218">
        <v>4.46</v>
      </c>
      <c r="AA72" s="218">
        <v>1.45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0.28000000000000003</v>
      </c>
      <c r="AH72" s="218">
        <v>0</v>
      </c>
      <c r="AI72" s="218">
        <v>0</v>
      </c>
      <c r="AJ72" s="218">
        <v>0</v>
      </c>
      <c r="AK72" s="218">
        <v>1.56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15.11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26.24</v>
      </c>
      <c r="J73" s="218">
        <v>2.91</v>
      </c>
      <c r="K73" s="218">
        <v>9.3800000000000008</v>
      </c>
      <c r="L73" s="218">
        <v>11.39</v>
      </c>
      <c r="M73" s="218">
        <v>2.02</v>
      </c>
      <c r="N73" s="218">
        <v>1.98</v>
      </c>
      <c r="O73" s="218">
        <v>2.76</v>
      </c>
      <c r="P73" s="218">
        <v>1.31</v>
      </c>
      <c r="Q73" s="218">
        <v>0.34</v>
      </c>
      <c r="R73" s="218">
        <v>0.72</v>
      </c>
      <c r="S73" s="218">
        <v>0.44</v>
      </c>
      <c r="T73" s="218">
        <v>1.04</v>
      </c>
      <c r="U73" s="218">
        <v>1.89</v>
      </c>
      <c r="V73" s="218">
        <v>0.28999999999999998</v>
      </c>
      <c r="W73" s="218">
        <v>4.5599999999999996</v>
      </c>
      <c r="X73" s="218">
        <v>20.32</v>
      </c>
      <c r="Y73" s="218">
        <v>0</v>
      </c>
      <c r="Z73" s="218">
        <v>4.46</v>
      </c>
      <c r="AA73" s="218">
        <v>1.45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0.28000000000000003</v>
      </c>
      <c r="AH73" s="218">
        <v>0</v>
      </c>
      <c r="AI73" s="218">
        <v>0</v>
      </c>
      <c r="AJ73" s="218">
        <v>0</v>
      </c>
      <c r="AK73" s="218">
        <v>1.56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15.11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26.24</v>
      </c>
      <c r="J74" s="218">
        <v>2.91</v>
      </c>
      <c r="K74" s="218">
        <v>9.3800000000000008</v>
      </c>
      <c r="L74" s="218">
        <v>11.39</v>
      </c>
      <c r="M74" s="218">
        <v>2.02</v>
      </c>
      <c r="N74" s="218">
        <v>1.98</v>
      </c>
      <c r="O74" s="218">
        <v>2.76</v>
      </c>
      <c r="P74" s="218">
        <v>1.31</v>
      </c>
      <c r="Q74" s="218">
        <v>0.34</v>
      </c>
      <c r="R74" s="218">
        <v>0.72</v>
      </c>
      <c r="S74" s="218">
        <v>0.44</v>
      </c>
      <c r="T74" s="218">
        <v>1.04</v>
      </c>
      <c r="U74" s="218">
        <v>1.89</v>
      </c>
      <c r="V74" s="218">
        <v>0.28999999999999998</v>
      </c>
      <c r="W74" s="218">
        <v>4.5599999999999996</v>
      </c>
      <c r="X74" s="218">
        <v>20.32</v>
      </c>
      <c r="Y74" s="218">
        <v>0</v>
      </c>
      <c r="Z74" s="218">
        <v>4.46</v>
      </c>
      <c r="AA74" s="218">
        <v>1.45</v>
      </c>
      <c r="AB74" s="218">
        <v>0</v>
      </c>
      <c r="AC74" s="218">
        <v>0.42</v>
      </c>
      <c r="AD74" s="218">
        <v>0</v>
      </c>
      <c r="AE74" s="218">
        <v>0</v>
      </c>
      <c r="AF74" s="218">
        <v>0</v>
      </c>
      <c r="AG74" s="218">
        <v>0.28000000000000003</v>
      </c>
      <c r="AH74" s="218">
        <v>0</v>
      </c>
      <c r="AI74" s="218">
        <v>0</v>
      </c>
      <c r="AJ74" s="218">
        <v>0</v>
      </c>
      <c r="AK74" s="218">
        <v>1.56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14.83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26.24</v>
      </c>
      <c r="J75" s="218">
        <v>2.91</v>
      </c>
      <c r="K75" s="218">
        <v>9.3800000000000008</v>
      </c>
      <c r="L75" s="218">
        <v>9.35</v>
      </c>
      <c r="M75" s="218">
        <v>2.02</v>
      </c>
      <c r="N75" s="218">
        <v>1.98</v>
      </c>
      <c r="O75" s="218">
        <v>2.76</v>
      </c>
      <c r="P75" s="218">
        <v>1.31</v>
      </c>
      <c r="Q75" s="218">
        <v>0.34</v>
      </c>
      <c r="R75" s="218">
        <v>0.72</v>
      </c>
      <c r="S75" s="218">
        <v>0.44</v>
      </c>
      <c r="T75" s="218">
        <v>1.04</v>
      </c>
      <c r="U75" s="218">
        <v>1.89</v>
      </c>
      <c r="V75" s="218">
        <v>0.28999999999999998</v>
      </c>
      <c r="W75" s="218">
        <v>4.6900000000000004</v>
      </c>
      <c r="X75" s="218">
        <v>30.26</v>
      </c>
      <c r="Y75" s="218">
        <v>0</v>
      </c>
      <c r="Z75" s="218">
        <v>4.46</v>
      </c>
      <c r="AA75" s="218">
        <v>1.45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0.28000000000000003</v>
      </c>
      <c r="AH75" s="218">
        <v>0</v>
      </c>
      <c r="AI75" s="218">
        <v>0</v>
      </c>
      <c r="AJ75" s="218">
        <v>0</v>
      </c>
      <c r="AK75" s="218">
        <v>1.56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14.83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26.24</v>
      </c>
      <c r="J76" s="218">
        <v>2.91</v>
      </c>
      <c r="K76" s="218">
        <v>9.3800000000000008</v>
      </c>
      <c r="L76" s="218">
        <v>9.35</v>
      </c>
      <c r="M76" s="218">
        <v>2.02</v>
      </c>
      <c r="N76" s="218">
        <v>1.98</v>
      </c>
      <c r="O76" s="218">
        <v>2.76</v>
      </c>
      <c r="P76" s="218">
        <v>1.31</v>
      </c>
      <c r="Q76" s="218">
        <v>0.34</v>
      </c>
      <c r="R76" s="218">
        <v>0.72</v>
      </c>
      <c r="S76" s="218">
        <v>0.44</v>
      </c>
      <c r="T76" s="218">
        <v>1.04</v>
      </c>
      <c r="U76" s="218">
        <v>1.89</v>
      </c>
      <c r="V76" s="218">
        <v>0.28999999999999998</v>
      </c>
      <c r="W76" s="218">
        <v>4.6900000000000004</v>
      </c>
      <c r="X76" s="218">
        <v>30.26</v>
      </c>
      <c r="Y76" s="218">
        <v>0</v>
      </c>
      <c r="Z76" s="218">
        <v>4.46</v>
      </c>
      <c r="AA76" s="218">
        <v>1.45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0.28000000000000003</v>
      </c>
      <c r="AH76" s="218">
        <v>0</v>
      </c>
      <c r="AI76" s="218">
        <v>0</v>
      </c>
      <c r="AJ76" s="218">
        <v>0</v>
      </c>
      <c r="AK76" s="218">
        <v>1.56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14.83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26.24</v>
      </c>
      <c r="J77" s="218">
        <v>2.91</v>
      </c>
      <c r="K77" s="218">
        <v>9.3800000000000008</v>
      </c>
      <c r="L77" s="218">
        <v>9.35</v>
      </c>
      <c r="M77" s="218">
        <v>2.02</v>
      </c>
      <c r="N77" s="218">
        <v>1.98</v>
      </c>
      <c r="O77" s="218">
        <v>2.76</v>
      </c>
      <c r="P77" s="218">
        <v>1.31</v>
      </c>
      <c r="Q77" s="218">
        <v>3.09</v>
      </c>
      <c r="R77" s="218">
        <v>0.72</v>
      </c>
      <c r="S77" s="218">
        <v>0.44</v>
      </c>
      <c r="T77" s="218">
        <v>1.04</v>
      </c>
      <c r="U77" s="218">
        <v>1.89</v>
      </c>
      <c r="V77" s="218">
        <v>0.28999999999999998</v>
      </c>
      <c r="W77" s="218">
        <v>4.6900000000000004</v>
      </c>
      <c r="X77" s="218">
        <v>21.36</v>
      </c>
      <c r="Y77" s="218">
        <v>0</v>
      </c>
      <c r="Z77" s="218">
        <v>4.46</v>
      </c>
      <c r="AA77" s="218">
        <v>1.45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0.28000000000000003</v>
      </c>
      <c r="AH77" s="218">
        <v>0</v>
      </c>
      <c r="AI77" s="218">
        <v>0</v>
      </c>
      <c r="AJ77" s="218">
        <v>0</v>
      </c>
      <c r="AK77" s="218">
        <v>1.56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14.83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26.24</v>
      </c>
      <c r="J78" s="218">
        <v>2.91</v>
      </c>
      <c r="K78" s="218">
        <v>9.3800000000000008</v>
      </c>
      <c r="L78" s="218">
        <v>9.35</v>
      </c>
      <c r="M78" s="218">
        <v>2.02</v>
      </c>
      <c r="N78" s="218">
        <v>1.98</v>
      </c>
      <c r="O78" s="218">
        <v>2.76</v>
      </c>
      <c r="P78" s="218">
        <v>1.31</v>
      </c>
      <c r="Q78" s="218">
        <v>3.09</v>
      </c>
      <c r="R78" s="218">
        <v>0.72</v>
      </c>
      <c r="S78" s="218">
        <v>0.44</v>
      </c>
      <c r="T78" s="218">
        <v>1.04</v>
      </c>
      <c r="U78" s="218">
        <v>1.89</v>
      </c>
      <c r="V78" s="218">
        <v>0.28999999999999998</v>
      </c>
      <c r="W78" s="218">
        <v>4.6900000000000004</v>
      </c>
      <c r="X78" s="218">
        <v>21.36</v>
      </c>
      <c r="Y78" s="218">
        <v>0</v>
      </c>
      <c r="Z78" s="218">
        <v>4.46</v>
      </c>
      <c r="AA78" s="218">
        <v>1.45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0.28000000000000003</v>
      </c>
      <c r="AH78" s="218">
        <v>0</v>
      </c>
      <c r="AI78" s="218">
        <v>0</v>
      </c>
      <c r="AJ78" s="218">
        <v>0</v>
      </c>
      <c r="AK78" s="218">
        <v>1.56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14.83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26.24</v>
      </c>
      <c r="J79" s="218">
        <v>2.91</v>
      </c>
      <c r="K79" s="218">
        <v>9.3800000000000008</v>
      </c>
      <c r="L79" s="218">
        <v>9.35</v>
      </c>
      <c r="M79" s="218">
        <v>2.02</v>
      </c>
      <c r="N79" s="218">
        <v>1.98</v>
      </c>
      <c r="O79" s="218">
        <v>2.76</v>
      </c>
      <c r="P79" s="218">
        <v>1.31</v>
      </c>
      <c r="Q79" s="218">
        <v>3.09</v>
      </c>
      <c r="R79" s="218">
        <v>0.72</v>
      </c>
      <c r="S79" s="218">
        <v>0.44</v>
      </c>
      <c r="T79" s="218">
        <v>1.04</v>
      </c>
      <c r="U79" s="218">
        <v>1.89</v>
      </c>
      <c r="V79" s="218">
        <v>0.28999999999999998</v>
      </c>
      <c r="W79" s="218">
        <v>4.6900000000000004</v>
      </c>
      <c r="X79" s="218">
        <v>21.36</v>
      </c>
      <c r="Y79" s="218">
        <v>0</v>
      </c>
      <c r="Z79" s="218">
        <v>4.46</v>
      </c>
      <c r="AA79" s="218">
        <v>1.45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0.28000000000000003</v>
      </c>
      <c r="AH79" s="218">
        <v>0</v>
      </c>
      <c r="AI79" s="218">
        <v>0</v>
      </c>
      <c r="AJ79" s="218">
        <v>0</v>
      </c>
      <c r="AK79" s="218">
        <v>1.56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14.83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26.24</v>
      </c>
      <c r="J80" s="218">
        <v>2.91</v>
      </c>
      <c r="K80" s="218">
        <v>9.3800000000000008</v>
      </c>
      <c r="L80" s="218">
        <v>9.35</v>
      </c>
      <c r="M80" s="218">
        <v>2.02</v>
      </c>
      <c r="N80" s="218">
        <v>1.98</v>
      </c>
      <c r="O80" s="218">
        <v>2.76</v>
      </c>
      <c r="P80" s="218">
        <v>1.31</v>
      </c>
      <c r="Q80" s="218">
        <v>2.62</v>
      </c>
      <c r="R80" s="218">
        <v>0.72</v>
      </c>
      <c r="S80" s="218">
        <v>0.44</v>
      </c>
      <c r="T80" s="218">
        <v>1.04</v>
      </c>
      <c r="U80" s="218">
        <v>1.89</v>
      </c>
      <c r="V80" s="218">
        <v>0.28999999999999998</v>
      </c>
      <c r="W80" s="218">
        <v>4.6900000000000004</v>
      </c>
      <c r="X80" s="218">
        <v>21.36</v>
      </c>
      <c r="Y80" s="218">
        <v>0</v>
      </c>
      <c r="Z80" s="218">
        <v>4.46</v>
      </c>
      <c r="AA80" s="218">
        <v>1.45</v>
      </c>
      <c r="AB80" s="218">
        <v>0</v>
      </c>
      <c r="AC80" s="218">
        <v>0.42</v>
      </c>
      <c r="AD80" s="218">
        <v>0</v>
      </c>
      <c r="AE80" s="218">
        <v>0</v>
      </c>
      <c r="AF80" s="218">
        <v>0</v>
      </c>
      <c r="AG80" s="218">
        <v>0.28000000000000003</v>
      </c>
      <c r="AH80" s="218">
        <v>0</v>
      </c>
      <c r="AI80" s="218">
        <v>0</v>
      </c>
      <c r="AJ80" s="218">
        <v>0</v>
      </c>
      <c r="AK80" s="218">
        <v>1.56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14.83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26.24</v>
      </c>
      <c r="J81" s="218">
        <v>2.91</v>
      </c>
      <c r="K81" s="218">
        <v>9.3800000000000008</v>
      </c>
      <c r="L81" s="218">
        <v>9.35</v>
      </c>
      <c r="M81" s="218">
        <v>2.02</v>
      </c>
      <c r="N81" s="218">
        <v>1.98</v>
      </c>
      <c r="O81" s="218">
        <v>2.76</v>
      </c>
      <c r="P81" s="218">
        <v>1.31</v>
      </c>
      <c r="Q81" s="218">
        <v>2.1800000000000002</v>
      </c>
      <c r="R81" s="218">
        <v>0.72</v>
      </c>
      <c r="S81" s="218">
        <v>0.44</v>
      </c>
      <c r="T81" s="218">
        <v>1.04</v>
      </c>
      <c r="U81" s="218">
        <v>1.89</v>
      </c>
      <c r="V81" s="218">
        <v>0.28999999999999998</v>
      </c>
      <c r="W81" s="218">
        <v>4.6900000000000004</v>
      </c>
      <c r="X81" s="218">
        <v>21.36</v>
      </c>
      <c r="Y81" s="218">
        <v>0</v>
      </c>
      <c r="Z81" s="218">
        <v>4.46</v>
      </c>
      <c r="AA81" s="218">
        <v>1.45</v>
      </c>
      <c r="AB81" s="218">
        <v>0</v>
      </c>
      <c r="AC81" s="218">
        <v>0.42</v>
      </c>
      <c r="AD81" s="218">
        <v>0</v>
      </c>
      <c r="AE81" s="218">
        <v>0</v>
      </c>
      <c r="AF81" s="218">
        <v>0</v>
      </c>
      <c r="AG81" s="218">
        <v>0.28000000000000003</v>
      </c>
      <c r="AH81" s="218">
        <v>0</v>
      </c>
      <c r="AI81" s="218">
        <v>0</v>
      </c>
      <c r="AJ81" s="218">
        <v>0</v>
      </c>
      <c r="AK81" s="218">
        <v>1.56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14.83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26.24</v>
      </c>
      <c r="J82" s="218">
        <v>2.91</v>
      </c>
      <c r="K82" s="218">
        <v>9.3800000000000008</v>
      </c>
      <c r="L82" s="218">
        <v>9.35</v>
      </c>
      <c r="M82" s="218">
        <v>2.02</v>
      </c>
      <c r="N82" s="218">
        <v>1.98</v>
      </c>
      <c r="O82" s="218">
        <v>2.76</v>
      </c>
      <c r="P82" s="218">
        <v>1.31</v>
      </c>
      <c r="Q82" s="218">
        <v>1.99</v>
      </c>
      <c r="R82" s="218">
        <v>0.72</v>
      </c>
      <c r="S82" s="218">
        <v>0.44</v>
      </c>
      <c r="T82" s="218">
        <v>1.04</v>
      </c>
      <c r="U82" s="218">
        <v>1.89</v>
      </c>
      <c r="V82" s="218">
        <v>0.28999999999999998</v>
      </c>
      <c r="W82" s="218">
        <v>4.6900000000000004</v>
      </c>
      <c r="X82" s="218">
        <v>21.36</v>
      </c>
      <c r="Y82" s="218">
        <v>0</v>
      </c>
      <c r="Z82" s="218">
        <v>4.46</v>
      </c>
      <c r="AA82" s="218">
        <v>1.45</v>
      </c>
      <c r="AB82" s="218">
        <v>0</v>
      </c>
      <c r="AC82" s="218">
        <v>0.83</v>
      </c>
      <c r="AD82" s="218">
        <v>0</v>
      </c>
      <c r="AE82" s="218">
        <v>0</v>
      </c>
      <c r="AF82" s="218">
        <v>0</v>
      </c>
      <c r="AG82" s="218">
        <v>0.28000000000000003</v>
      </c>
      <c r="AH82" s="218">
        <v>0</v>
      </c>
      <c r="AI82" s="218">
        <v>0</v>
      </c>
      <c r="AJ82" s="218">
        <v>0</v>
      </c>
      <c r="AK82" s="218">
        <v>1.56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15.39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26.24</v>
      </c>
      <c r="J83" s="218">
        <v>2.91</v>
      </c>
      <c r="K83" s="218">
        <v>9.3800000000000008</v>
      </c>
      <c r="L83" s="218">
        <v>9.35</v>
      </c>
      <c r="M83" s="218">
        <v>2.02</v>
      </c>
      <c r="N83" s="218">
        <v>1.98</v>
      </c>
      <c r="O83" s="218">
        <v>2.76</v>
      </c>
      <c r="P83" s="218">
        <v>1.31</v>
      </c>
      <c r="Q83" s="218">
        <v>1.74</v>
      </c>
      <c r="R83" s="218">
        <v>0.72</v>
      </c>
      <c r="S83" s="218">
        <v>0.44</v>
      </c>
      <c r="T83" s="218">
        <v>1.04</v>
      </c>
      <c r="U83" s="218">
        <v>1.89</v>
      </c>
      <c r="V83" s="218">
        <v>0.28999999999999998</v>
      </c>
      <c r="W83" s="218">
        <v>4.6900000000000004</v>
      </c>
      <c r="X83" s="218">
        <v>21.36</v>
      </c>
      <c r="Y83" s="218">
        <v>0</v>
      </c>
      <c r="Z83" s="218">
        <v>4.46</v>
      </c>
      <c r="AA83" s="218">
        <v>1.45</v>
      </c>
      <c r="AB83" s="218">
        <v>0</v>
      </c>
      <c r="AC83" s="218">
        <v>0.83</v>
      </c>
      <c r="AD83" s="218">
        <v>0</v>
      </c>
      <c r="AE83" s="218">
        <v>0</v>
      </c>
      <c r="AF83" s="218">
        <v>0</v>
      </c>
      <c r="AG83" s="218">
        <v>0.28000000000000003</v>
      </c>
      <c r="AH83" s="218">
        <v>0</v>
      </c>
      <c r="AI83" s="218">
        <v>0</v>
      </c>
      <c r="AJ83" s="218">
        <v>0</v>
      </c>
      <c r="AK83" s="218">
        <v>1.56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15.39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26.24</v>
      </c>
      <c r="J84" s="218">
        <v>2.91</v>
      </c>
      <c r="K84" s="218">
        <v>9.3800000000000008</v>
      </c>
      <c r="L84" s="218">
        <v>9.35</v>
      </c>
      <c r="M84" s="218">
        <v>2.02</v>
      </c>
      <c r="N84" s="218">
        <v>1.98</v>
      </c>
      <c r="O84" s="218">
        <v>2.76</v>
      </c>
      <c r="P84" s="218">
        <v>1.31</v>
      </c>
      <c r="Q84" s="218">
        <v>1.44</v>
      </c>
      <c r="R84" s="218">
        <v>0.72</v>
      </c>
      <c r="S84" s="218">
        <v>0.44</v>
      </c>
      <c r="T84" s="218">
        <v>1.04</v>
      </c>
      <c r="U84" s="218">
        <v>1.89</v>
      </c>
      <c r="V84" s="218">
        <v>0.28999999999999998</v>
      </c>
      <c r="W84" s="218">
        <v>4.6900000000000004</v>
      </c>
      <c r="X84" s="218">
        <v>21.36</v>
      </c>
      <c r="Y84" s="218">
        <v>0</v>
      </c>
      <c r="Z84" s="218">
        <v>4.46</v>
      </c>
      <c r="AA84" s="218">
        <v>1.45</v>
      </c>
      <c r="AB84" s="218">
        <v>0</v>
      </c>
      <c r="AC84" s="218">
        <v>0.83</v>
      </c>
      <c r="AD84" s="218">
        <v>0</v>
      </c>
      <c r="AE84" s="218">
        <v>0</v>
      </c>
      <c r="AF84" s="218">
        <v>0</v>
      </c>
      <c r="AG84" s="218">
        <v>0.28000000000000003</v>
      </c>
      <c r="AH84" s="218">
        <v>0</v>
      </c>
      <c r="AI84" s="218">
        <v>0</v>
      </c>
      <c r="AJ84" s="218">
        <v>0</v>
      </c>
      <c r="AK84" s="218">
        <v>1.56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15.39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26.24</v>
      </c>
      <c r="J85" s="218">
        <v>2.91</v>
      </c>
      <c r="K85" s="218">
        <v>9.3800000000000008</v>
      </c>
      <c r="L85" s="218">
        <v>9.35</v>
      </c>
      <c r="M85" s="218">
        <v>2.02</v>
      </c>
      <c r="N85" s="218">
        <v>1.98</v>
      </c>
      <c r="O85" s="218">
        <v>2.76</v>
      </c>
      <c r="P85" s="218">
        <v>1.31</v>
      </c>
      <c r="Q85" s="218">
        <v>1.1299999999999999</v>
      </c>
      <c r="R85" s="218">
        <v>0.72</v>
      </c>
      <c r="S85" s="218">
        <v>0.44</v>
      </c>
      <c r="T85" s="218">
        <v>1.04</v>
      </c>
      <c r="U85" s="218">
        <v>1.89</v>
      </c>
      <c r="V85" s="218">
        <v>0.28999999999999998</v>
      </c>
      <c r="W85" s="218">
        <v>4.6900000000000004</v>
      </c>
      <c r="X85" s="218">
        <v>21.36</v>
      </c>
      <c r="Y85" s="218">
        <v>0</v>
      </c>
      <c r="Z85" s="218">
        <v>4.46</v>
      </c>
      <c r="AA85" s="218">
        <v>1.45</v>
      </c>
      <c r="AB85" s="218">
        <v>0</v>
      </c>
      <c r="AC85" s="218">
        <v>0.83</v>
      </c>
      <c r="AD85" s="218">
        <v>0</v>
      </c>
      <c r="AE85" s="218">
        <v>0</v>
      </c>
      <c r="AF85" s="218">
        <v>0</v>
      </c>
      <c r="AG85" s="218">
        <v>0.28000000000000003</v>
      </c>
      <c r="AH85" s="218">
        <v>0</v>
      </c>
      <c r="AI85" s="218">
        <v>0</v>
      </c>
      <c r="AJ85" s="218">
        <v>0</v>
      </c>
      <c r="AK85" s="218">
        <v>1.56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15.39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26.24</v>
      </c>
      <c r="J86" s="218">
        <v>2.91</v>
      </c>
      <c r="K86" s="218">
        <v>9.3800000000000008</v>
      </c>
      <c r="L86" s="218">
        <v>9.35</v>
      </c>
      <c r="M86" s="218">
        <v>2.02</v>
      </c>
      <c r="N86" s="218">
        <v>1.98</v>
      </c>
      <c r="O86" s="218">
        <v>2.76</v>
      </c>
      <c r="P86" s="218">
        <v>1.31</v>
      </c>
      <c r="Q86" s="218">
        <v>0.8</v>
      </c>
      <c r="R86" s="218">
        <v>0.72</v>
      </c>
      <c r="S86" s="218">
        <v>0.44</v>
      </c>
      <c r="T86" s="218">
        <v>1.04</v>
      </c>
      <c r="U86" s="218">
        <v>1.89</v>
      </c>
      <c r="V86" s="218">
        <v>0.28999999999999998</v>
      </c>
      <c r="W86" s="218">
        <v>4.6900000000000004</v>
      </c>
      <c r="X86" s="218">
        <v>21.36</v>
      </c>
      <c r="Y86" s="218">
        <v>0</v>
      </c>
      <c r="Z86" s="218">
        <v>4.46</v>
      </c>
      <c r="AA86" s="218">
        <v>1.45</v>
      </c>
      <c r="AB86" s="218">
        <v>0</v>
      </c>
      <c r="AC86" s="218">
        <v>0.83</v>
      </c>
      <c r="AD86" s="218">
        <v>0</v>
      </c>
      <c r="AE86" s="218">
        <v>0</v>
      </c>
      <c r="AF86" s="218">
        <v>0</v>
      </c>
      <c r="AG86" s="218">
        <v>0.28000000000000003</v>
      </c>
      <c r="AH86" s="218">
        <v>0</v>
      </c>
      <c r="AI86" s="218">
        <v>0</v>
      </c>
      <c r="AJ86" s="218">
        <v>0</v>
      </c>
      <c r="AK86" s="218">
        <v>1.56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15.95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26.24</v>
      </c>
      <c r="J87" s="218">
        <v>2.91</v>
      </c>
      <c r="K87" s="218">
        <v>9.3800000000000008</v>
      </c>
      <c r="L87" s="218">
        <v>10.5</v>
      </c>
      <c r="M87" s="218">
        <v>2.02</v>
      </c>
      <c r="N87" s="218">
        <v>1.98</v>
      </c>
      <c r="O87" s="218">
        <v>2.76</v>
      </c>
      <c r="P87" s="218">
        <v>1.31</v>
      </c>
      <c r="Q87" s="218">
        <v>3.37</v>
      </c>
      <c r="R87" s="218">
        <v>0.72</v>
      </c>
      <c r="S87" s="218">
        <v>0.44</v>
      </c>
      <c r="T87" s="218">
        <v>1.04</v>
      </c>
      <c r="U87" s="218">
        <v>1.89</v>
      </c>
      <c r="V87" s="218">
        <v>0.28999999999999998</v>
      </c>
      <c r="W87" s="218">
        <v>4.6900000000000004</v>
      </c>
      <c r="X87" s="218">
        <v>21.36</v>
      </c>
      <c r="Y87" s="218">
        <v>0</v>
      </c>
      <c r="Z87" s="218">
        <v>4.46</v>
      </c>
      <c r="AA87" s="218">
        <v>1.45</v>
      </c>
      <c r="AB87" s="218">
        <v>0</v>
      </c>
      <c r="AC87" s="218">
        <v>1.25</v>
      </c>
      <c r="AD87" s="218">
        <v>0</v>
      </c>
      <c r="AE87" s="218">
        <v>0</v>
      </c>
      <c r="AF87" s="218">
        <v>0</v>
      </c>
      <c r="AG87" s="218">
        <v>0.28000000000000003</v>
      </c>
      <c r="AH87" s="218">
        <v>0</v>
      </c>
      <c r="AI87" s="218">
        <v>0</v>
      </c>
      <c r="AJ87" s="218">
        <v>0</v>
      </c>
      <c r="AK87" s="218">
        <v>1.56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26.24</v>
      </c>
      <c r="J88" s="218">
        <v>2.91</v>
      </c>
      <c r="K88" s="218">
        <v>9.3800000000000008</v>
      </c>
      <c r="L88" s="218">
        <v>10.5</v>
      </c>
      <c r="M88" s="218">
        <v>2.02</v>
      </c>
      <c r="N88" s="218">
        <v>1.98</v>
      </c>
      <c r="O88" s="218">
        <v>2.76</v>
      </c>
      <c r="P88" s="218">
        <v>1.31</v>
      </c>
      <c r="Q88" s="218">
        <v>3.15</v>
      </c>
      <c r="R88" s="218">
        <v>0.72</v>
      </c>
      <c r="S88" s="218">
        <v>0.44</v>
      </c>
      <c r="T88" s="218">
        <v>1.04</v>
      </c>
      <c r="U88" s="218">
        <v>1.89</v>
      </c>
      <c r="V88" s="218">
        <v>0.28999999999999998</v>
      </c>
      <c r="W88" s="218">
        <v>4.6900000000000004</v>
      </c>
      <c r="X88" s="218">
        <v>21.36</v>
      </c>
      <c r="Y88" s="218">
        <v>0</v>
      </c>
      <c r="Z88" s="218">
        <v>4.46</v>
      </c>
      <c r="AA88" s="218">
        <v>1.45</v>
      </c>
      <c r="AB88" s="218">
        <v>0</v>
      </c>
      <c r="AC88" s="218">
        <v>1.25</v>
      </c>
      <c r="AD88" s="218">
        <v>0</v>
      </c>
      <c r="AE88" s="218">
        <v>0</v>
      </c>
      <c r="AF88" s="218">
        <v>0</v>
      </c>
      <c r="AG88" s="218">
        <v>0.28000000000000003</v>
      </c>
      <c r="AH88" s="218">
        <v>0</v>
      </c>
      <c r="AI88" s="218">
        <v>0</v>
      </c>
      <c r="AJ88" s="218">
        <v>0</v>
      </c>
      <c r="AK88" s="218">
        <v>1.56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26.24</v>
      </c>
      <c r="J89" s="218">
        <v>2.91</v>
      </c>
      <c r="K89" s="218">
        <v>9.3800000000000008</v>
      </c>
      <c r="L89" s="218">
        <v>10.5</v>
      </c>
      <c r="M89" s="218">
        <v>2.02</v>
      </c>
      <c r="N89" s="218">
        <v>1.98</v>
      </c>
      <c r="O89" s="218">
        <v>2.76</v>
      </c>
      <c r="P89" s="218">
        <v>1.31</v>
      </c>
      <c r="Q89" s="218">
        <v>2.72</v>
      </c>
      <c r="R89" s="218">
        <v>0.72</v>
      </c>
      <c r="S89" s="218">
        <v>0.44</v>
      </c>
      <c r="T89" s="218">
        <v>1.04</v>
      </c>
      <c r="U89" s="218">
        <v>1.89</v>
      </c>
      <c r="V89" s="218">
        <v>0.28999999999999998</v>
      </c>
      <c r="W89" s="218">
        <v>4.6900000000000004</v>
      </c>
      <c r="X89" s="218">
        <v>21.36</v>
      </c>
      <c r="Y89" s="218">
        <v>0</v>
      </c>
      <c r="Z89" s="218">
        <v>4.46</v>
      </c>
      <c r="AA89" s="218">
        <v>1.45</v>
      </c>
      <c r="AB89" s="218">
        <v>0</v>
      </c>
      <c r="AC89" s="218">
        <v>1.25</v>
      </c>
      <c r="AD89" s="218">
        <v>0</v>
      </c>
      <c r="AE89" s="218">
        <v>0</v>
      </c>
      <c r="AF89" s="218">
        <v>0</v>
      </c>
      <c r="AG89" s="218">
        <v>0.28000000000000003</v>
      </c>
      <c r="AH89" s="218">
        <v>0</v>
      </c>
      <c r="AI89" s="218">
        <v>0</v>
      </c>
      <c r="AJ89" s="218">
        <v>0</v>
      </c>
      <c r="AK89" s="218">
        <v>1.56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16.510000000000002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26.24</v>
      </c>
      <c r="J90" s="218">
        <v>2.91</v>
      </c>
      <c r="K90" s="218">
        <v>9.3800000000000008</v>
      </c>
      <c r="L90" s="218">
        <v>10.5</v>
      </c>
      <c r="M90" s="218">
        <v>2.02</v>
      </c>
      <c r="N90" s="218">
        <v>1.98</v>
      </c>
      <c r="O90" s="218">
        <v>2.76</v>
      </c>
      <c r="P90" s="218">
        <v>1.31</v>
      </c>
      <c r="Q90" s="218">
        <v>2.62</v>
      </c>
      <c r="R90" s="218">
        <v>0.72</v>
      </c>
      <c r="S90" s="218">
        <v>0.44</v>
      </c>
      <c r="T90" s="218">
        <v>1.04</v>
      </c>
      <c r="U90" s="218">
        <v>1.89</v>
      </c>
      <c r="V90" s="218">
        <v>0.28999999999999998</v>
      </c>
      <c r="W90" s="218">
        <v>4.6900000000000004</v>
      </c>
      <c r="X90" s="218">
        <v>21.36</v>
      </c>
      <c r="Y90" s="218">
        <v>0</v>
      </c>
      <c r="Z90" s="218">
        <v>4.46</v>
      </c>
      <c r="AA90" s="218">
        <v>1.45</v>
      </c>
      <c r="AB90" s="218">
        <v>0</v>
      </c>
      <c r="AC90" s="218">
        <v>1.25</v>
      </c>
      <c r="AD90" s="218">
        <v>0</v>
      </c>
      <c r="AE90" s="218">
        <v>0</v>
      </c>
      <c r="AF90" s="218">
        <v>0</v>
      </c>
      <c r="AG90" s="218">
        <v>0.28000000000000003</v>
      </c>
      <c r="AH90" s="218">
        <v>0</v>
      </c>
      <c r="AI90" s="218">
        <v>0</v>
      </c>
      <c r="AJ90" s="218">
        <v>0</v>
      </c>
      <c r="AK90" s="218">
        <v>1.56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26.24</v>
      </c>
      <c r="J91" s="218">
        <v>2.91</v>
      </c>
      <c r="K91" s="218">
        <v>9.3800000000000008</v>
      </c>
      <c r="L91" s="218">
        <v>10.4</v>
      </c>
      <c r="M91" s="218">
        <v>2.02</v>
      </c>
      <c r="N91" s="218">
        <v>1.98</v>
      </c>
      <c r="O91" s="218">
        <v>2.76</v>
      </c>
      <c r="P91" s="218">
        <v>1.31</v>
      </c>
      <c r="Q91" s="218">
        <v>2.16</v>
      </c>
      <c r="R91" s="218">
        <v>0.72</v>
      </c>
      <c r="S91" s="218">
        <v>0.44</v>
      </c>
      <c r="T91" s="218">
        <v>1.04</v>
      </c>
      <c r="U91" s="218">
        <v>1.89</v>
      </c>
      <c r="V91" s="218">
        <v>0.28999999999999998</v>
      </c>
      <c r="W91" s="218">
        <v>4.7300000000000004</v>
      </c>
      <c r="X91" s="218">
        <v>21.36</v>
      </c>
      <c r="Y91" s="218">
        <v>0</v>
      </c>
      <c r="Z91" s="218">
        <v>4.46</v>
      </c>
      <c r="AA91" s="218">
        <v>1.45</v>
      </c>
      <c r="AB91" s="218">
        <v>0</v>
      </c>
      <c r="AC91" s="218">
        <v>1.25</v>
      </c>
      <c r="AD91" s="218">
        <v>0</v>
      </c>
      <c r="AE91" s="218">
        <v>0</v>
      </c>
      <c r="AF91" s="218">
        <v>0</v>
      </c>
      <c r="AG91" s="218">
        <v>0.28000000000000003</v>
      </c>
      <c r="AH91" s="218">
        <v>0</v>
      </c>
      <c r="AI91" s="218">
        <v>0</v>
      </c>
      <c r="AJ91" s="218">
        <v>0</v>
      </c>
      <c r="AK91" s="218">
        <v>1.56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26.24</v>
      </c>
      <c r="J92" s="218">
        <v>2.91</v>
      </c>
      <c r="K92" s="218">
        <v>9.3800000000000008</v>
      </c>
      <c r="L92" s="218">
        <v>10.4</v>
      </c>
      <c r="M92" s="218">
        <v>2.02</v>
      </c>
      <c r="N92" s="218">
        <v>1.98</v>
      </c>
      <c r="O92" s="218">
        <v>2.76</v>
      </c>
      <c r="P92" s="218">
        <v>1.31</v>
      </c>
      <c r="Q92" s="218">
        <v>1.65</v>
      </c>
      <c r="R92" s="218">
        <v>0.72</v>
      </c>
      <c r="S92" s="218">
        <v>0.44</v>
      </c>
      <c r="T92" s="218">
        <v>1.04</v>
      </c>
      <c r="U92" s="218">
        <v>1.89</v>
      </c>
      <c r="V92" s="218">
        <v>0.28999999999999998</v>
      </c>
      <c r="W92" s="218">
        <v>4.7300000000000004</v>
      </c>
      <c r="X92" s="218">
        <v>21.36</v>
      </c>
      <c r="Y92" s="218">
        <v>0</v>
      </c>
      <c r="Z92" s="218">
        <v>4.46</v>
      </c>
      <c r="AA92" s="218">
        <v>1.45</v>
      </c>
      <c r="AB92" s="218">
        <v>0</v>
      </c>
      <c r="AC92" s="218">
        <v>1.25</v>
      </c>
      <c r="AD92" s="218">
        <v>0</v>
      </c>
      <c r="AE92" s="218">
        <v>0</v>
      </c>
      <c r="AF92" s="218">
        <v>0</v>
      </c>
      <c r="AG92" s="218">
        <v>0.28000000000000003</v>
      </c>
      <c r="AH92" s="218">
        <v>0</v>
      </c>
      <c r="AI92" s="218">
        <v>0</v>
      </c>
      <c r="AJ92" s="218">
        <v>0</v>
      </c>
      <c r="AK92" s="218">
        <v>1.56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17.07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26.24</v>
      </c>
      <c r="J93" s="218">
        <v>2.91</v>
      </c>
      <c r="K93" s="218">
        <v>9.3800000000000008</v>
      </c>
      <c r="L93" s="218">
        <v>10.5</v>
      </c>
      <c r="M93" s="218">
        <v>2.02</v>
      </c>
      <c r="N93" s="218">
        <v>1.98</v>
      </c>
      <c r="O93" s="218">
        <v>2.76</v>
      </c>
      <c r="P93" s="218">
        <v>1.31</v>
      </c>
      <c r="Q93" s="218">
        <v>1.28</v>
      </c>
      <c r="R93" s="218">
        <v>0.72</v>
      </c>
      <c r="S93" s="218">
        <v>0.44</v>
      </c>
      <c r="T93" s="218">
        <v>1.04</v>
      </c>
      <c r="U93" s="218">
        <v>1.89</v>
      </c>
      <c r="V93" s="218">
        <v>0.28999999999999998</v>
      </c>
      <c r="W93" s="218">
        <v>4.7300000000000004</v>
      </c>
      <c r="X93" s="218">
        <v>21.36</v>
      </c>
      <c r="Y93" s="218">
        <v>0</v>
      </c>
      <c r="Z93" s="218">
        <v>4.46</v>
      </c>
      <c r="AA93" s="218">
        <v>1.45</v>
      </c>
      <c r="AB93" s="218">
        <v>0</v>
      </c>
      <c r="AC93" s="218">
        <v>1.25</v>
      </c>
      <c r="AD93" s="218">
        <v>0</v>
      </c>
      <c r="AE93" s="218">
        <v>0</v>
      </c>
      <c r="AF93" s="218">
        <v>0</v>
      </c>
      <c r="AG93" s="218">
        <v>0.28000000000000003</v>
      </c>
      <c r="AH93" s="218">
        <v>0</v>
      </c>
      <c r="AI93" s="218">
        <v>0</v>
      </c>
      <c r="AJ93" s="218">
        <v>0</v>
      </c>
      <c r="AK93" s="218">
        <v>1.56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17.07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26.24</v>
      </c>
      <c r="J94" s="218">
        <v>2.91</v>
      </c>
      <c r="K94" s="218">
        <v>9.3800000000000008</v>
      </c>
      <c r="L94" s="218">
        <v>10.5</v>
      </c>
      <c r="M94" s="218">
        <v>2.02</v>
      </c>
      <c r="N94" s="218">
        <v>1.98</v>
      </c>
      <c r="O94" s="218">
        <v>2.76</v>
      </c>
      <c r="P94" s="218">
        <v>1.31</v>
      </c>
      <c r="Q94" s="218">
        <v>0.87</v>
      </c>
      <c r="R94" s="218">
        <v>0.72</v>
      </c>
      <c r="S94" s="218">
        <v>0.44</v>
      </c>
      <c r="T94" s="218">
        <v>1.04</v>
      </c>
      <c r="U94" s="218">
        <v>1.89</v>
      </c>
      <c r="V94" s="218">
        <v>0.28999999999999998</v>
      </c>
      <c r="W94" s="218">
        <v>4.7300000000000004</v>
      </c>
      <c r="X94" s="218">
        <v>21.36</v>
      </c>
      <c r="Y94" s="218">
        <v>0</v>
      </c>
      <c r="Z94" s="218">
        <v>4.46</v>
      </c>
      <c r="AA94" s="218">
        <v>1.45</v>
      </c>
      <c r="AB94" s="218">
        <v>0</v>
      </c>
      <c r="AC94" s="218">
        <v>1.25</v>
      </c>
      <c r="AD94" s="218">
        <v>0</v>
      </c>
      <c r="AE94" s="218">
        <v>0</v>
      </c>
      <c r="AF94" s="218">
        <v>0</v>
      </c>
      <c r="AG94" s="218">
        <v>0.28000000000000003</v>
      </c>
      <c r="AH94" s="218">
        <v>0</v>
      </c>
      <c r="AI94" s="218">
        <v>0</v>
      </c>
      <c r="AJ94" s="218">
        <v>0</v>
      </c>
      <c r="AK94" s="218">
        <v>1.56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17.07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26.24</v>
      </c>
      <c r="J95" s="218">
        <v>2.91</v>
      </c>
      <c r="K95" s="218">
        <v>9.3800000000000008</v>
      </c>
      <c r="L95" s="218">
        <v>10.5</v>
      </c>
      <c r="M95" s="218">
        <v>2.02</v>
      </c>
      <c r="N95" s="218">
        <v>1.98</v>
      </c>
      <c r="O95" s="218">
        <v>2.76</v>
      </c>
      <c r="P95" s="218">
        <v>1.31</v>
      </c>
      <c r="Q95" s="218">
        <v>0.75</v>
      </c>
      <c r="R95" s="218">
        <v>0.72</v>
      </c>
      <c r="S95" s="218">
        <v>0.44</v>
      </c>
      <c r="T95" s="218">
        <v>1.04</v>
      </c>
      <c r="U95" s="218">
        <v>1.89</v>
      </c>
      <c r="V95" s="218">
        <v>0.28999999999999998</v>
      </c>
      <c r="W95" s="218">
        <v>4.7300000000000004</v>
      </c>
      <c r="X95" s="218">
        <v>21.36</v>
      </c>
      <c r="Y95" s="218">
        <v>0</v>
      </c>
      <c r="Z95" s="218">
        <v>4.46</v>
      </c>
      <c r="AA95" s="218">
        <v>1.45</v>
      </c>
      <c r="AB95" s="218">
        <v>0</v>
      </c>
      <c r="AC95" s="218">
        <v>1.25</v>
      </c>
      <c r="AD95" s="218">
        <v>0</v>
      </c>
      <c r="AE95" s="218">
        <v>0</v>
      </c>
      <c r="AF95" s="218">
        <v>0</v>
      </c>
      <c r="AG95" s="218">
        <v>0.28000000000000003</v>
      </c>
      <c r="AH95" s="218">
        <v>0</v>
      </c>
      <c r="AI95" s="218">
        <v>0</v>
      </c>
      <c r="AJ95" s="218">
        <v>0</v>
      </c>
      <c r="AK95" s="218">
        <v>1.56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17.07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26.24</v>
      </c>
      <c r="J96" s="218">
        <v>2.91</v>
      </c>
      <c r="K96" s="218">
        <v>9.3800000000000008</v>
      </c>
      <c r="L96" s="218">
        <v>10.5</v>
      </c>
      <c r="M96" s="218">
        <v>2.02</v>
      </c>
      <c r="N96" s="218">
        <v>1.98</v>
      </c>
      <c r="O96" s="218">
        <v>2.76</v>
      </c>
      <c r="P96" s="218">
        <v>1.31</v>
      </c>
      <c r="Q96" s="218">
        <v>0.36</v>
      </c>
      <c r="R96" s="218">
        <v>0.72</v>
      </c>
      <c r="S96" s="218">
        <v>0.44</v>
      </c>
      <c r="T96" s="218">
        <v>1.04</v>
      </c>
      <c r="U96" s="218">
        <v>1.89</v>
      </c>
      <c r="V96" s="218">
        <v>0.28999999999999998</v>
      </c>
      <c r="W96" s="218">
        <v>4.7300000000000004</v>
      </c>
      <c r="X96" s="218">
        <v>21.36</v>
      </c>
      <c r="Y96" s="218">
        <v>0</v>
      </c>
      <c r="Z96" s="218">
        <v>4.46</v>
      </c>
      <c r="AA96" s="218">
        <v>1.45</v>
      </c>
      <c r="AB96" s="218">
        <v>0</v>
      </c>
      <c r="AC96" s="218">
        <v>1.25</v>
      </c>
      <c r="AD96" s="218">
        <v>0</v>
      </c>
      <c r="AE96" s="218">
        <v>0</v>
      </c>
      <c r="AF96" s="218">
        <v>0</v>
      </c>
      <c r="AG96" s="218">
        <v>0.28000000000000003</v>
      </c>
      <c r="AH96" s="218">
        <v>0</v>
      </c>
      <c r="AI96" s="218">
        <v>0</v>
      </c>
      <c r="AJ96" s="218">
        <v>0</v>
      </c>
      <c r="AK96" s="218">
        <v>1.56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17.07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26.24</v>
      </c>
      <c r="J97" s="218">
        <v>2.91</v>
      </c>
      <c r="K97" s="218">
        <v>9.3800000000000008</v>
      </c>
      <c r="L97" s="218">
        <v>10.5</v>
      </c>
      <c r="M97" s="218">
        <v>2.02</v>
      </c>
      <c r="N97" s="218">
        <v>1.98</v>
      </c>
      <c r="O97" s="218">
        <v>2.76</v>
      </c>
      <c r="P97" s="218">
        <v>1.31</v>
      </c>
      <c r="Q97" s="218">
        <v>1.84</v>
      </c>
      <c r="R97" s="218">
        <v>0.72</v>
      </c>
      <c r="S97" s="218">
        <v>0.44</v>
      </c>
      <c r="T97" s="218">
        <v>1.04</v>
      </c>
      <c r="U97" s="218">
        <v>1.89</v>
      </c>
      <c r="V97" s="218">
        <v>0.28999999999999998</v>
      </c>
      <c r="W97" s="218">
        <v>4.9000000000000004</v>
      </c>
      <c r="X97" s="218">
        <v>21.36</v>
      </c>
      <c r="Y97" s="218">
        <v>0</v>
      </c>
      <c r="Z97" s="218">
        <v>4.46</v>
      </c>
      <c r="AA97" s="218">
        <v>1.45</v>
      </c>
      <c r="AB97" s="218">
        <v>0</v>
      </c>
      <c r="AC97" s="218">
        <v>1.25</v>
      </c>
      <c r="AD97" s="218">
        <v>0</v>
      </c>
      <c r="AE97" s="218">
        <v>0</v>
      </c>
      <c r="AF97" s="218">
        <v>0</v>
      </c>
      <c r="AG97" s="218">
        <v>0.28000000000000003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17.07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26.24</v>
      </c>
      <c r="J98" s="218">
        <v>2.91</v>
      </c>
      <c r="K98" s="218">
        <v>9.3800000000000008</v>
      </c>
      <c r="L98" s="218">
        <v>10.5</v>
      </c>
      <c r="M98" s="218">
        <v>2.02</v>
      </c>
      <c r="N98" s="218">
        <v>1.98</v>
      </c>
      <c r="O98" s="218">
        <v>2.76</v>
      </c>
      <c r="P98" s="218">
        <v>1.31</v>
      </c>
      <c r="Q98" s="218">
        <v>1.84</v>
      </c>
      <c r="R98" s="218">
        <v>0.72</v>
      </c>
      <c r="S98" s="218">
        <v>0.44</v>
      </c>
      <c r="T98" s="218">
        <v>1.04</v>
      </c>
      <c r="U98" s="218">
        <v>1.89</v>
      </c>
      <c r="V98" s="218">
        <v>0.28999999999999998</v>
      </c>
      <c r="W98" s="218">
        <v>4.5599999999999996</v>
      </c>
      <c r="X98" s="218">
        <v>21.36</v>
      </c>
      <c r="Y98" s="218">
        <v>0</v>
      </c>
      <c r="Z98" s="218">
        <v>4.46</v>
      </c>
      <c r="AA98" s="218">
        <v>1.45</v>
      </c>
      <c r="AB98" s="218">
        <v>0</v>
      </c>
      <c r="AC98" s="218">
        <v>1.25</v>
      </c>
      <c r="AD98" s="218">
        <v>0</v>
      </c>
      <c r="AE98" s="218">
        <v>0</v>
      </c>
      <c r="AF98" s="218">
        <v>0</v>
      </c>
      <c r="AG98" s="218">
        <v>0.28000000000000003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0.39876999999999979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0.83117999999999792</v>
      </c>
      <c r="H99">
        <f t="shared" si="0"/>
        <v>0</v>
      </c>
      <c r="I99">
        <f t="shared" si="0"/>
        <v>0.62975999999999921</v>
      </c>
      <c r="J99">
        <f t="shared" si="0"/>
        <v>6.9839999999999985E-2</v>
      </c>
      <c r="K99">
        <f t="shared" si="0"/>
        <v>1.5100425000000015</v>
      </c>
      <c r="L99">
        <f t="shared" si="0"/>
        <v>0.25069000000000013</v>
      </c>
      <c r="M99">
        <f t="shared" si="0"/>
        <v>5.2920000000000099E-2</v>
      </c>
      <c r="N99">
        <f t="shared" si="0"/>
        <v>4.7519999999999937E-2</v>
      </c>
      <c r="O99">
        <f t="shared" si="0"/>
        <v>6.623999999999991E-2</v>
      </c>
      <c r="P99">
        <f t="shared" si="0"/>
        <v>3.1115000000000035E-2</v>
      </c>
      <c r="Q99">
        <f t="shared" si="0"/>
        <v>0.11074000000000001</v>
      </c>
      <c r="R99">
        <f t="shared" si="0"/>
        <v>0.11672500000000026</v>
      </c>
      <c r="S99">
        <f t="shared" si="0"/>
        <v>9.9599999999999911E-2</v>
      </c>
      <c r="T99">
        <f t="shared" si="0"/>
        <v>2.4960000000000045E-2</v>
      </c>
      <c r="U99">
        <f t="shared" si="0"/>
        <v>4.5359999999999907E-2</v>
      </c>
      <c r="V99">
        <f t="shared" si="0"/>
        <v>2.5210000000000073E-2</v>
      </c>
      <c r="W99">
        <f t="shared" si="0"/>
        <v>0.11179500000000003</v>
      </c>
      <c r="X99">
        <f t="shared" si="0"/>
        <v>0.45747249999999939</v>
      </c>
      <c r="Y99">
        <f t="shared" si="0"/>
        <v>0</v>
      </c>
      <c r="Z99">
        <f t="shared" si="0"/>
        <v>0.17394500000000032</v>
      </c>
      <c r="AA99">
        <f t="shared" si="0"/>
        <v>0.24828000000000028</v>
      </c>
      <c r="AB99">
        <f t="shared" si="0"/>
        <v>0</v>
      </c>
      <c r="AC99">
        <f t="shared" si="0"/>
        <v>2.2329999999999985E-2</v>
      </c>
      <c r="AD99">
        <f t="shared" si="0"/>
        <v>5.1900000000000002E-3</v>
      </c>
      <c r="AE99">
        <f t="shared" si="0"/>
        <v>0</v>
      </c>
      <c r="AF99">
        <f t="shared" si="0"/>
        <v>0</v>
      </c>
      <c r="AG99">
        <f t="shared" si="0"/>
        <v>6.7200000000000081E-3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-4.1599999999999701E-3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7.62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11.74</v>
      </c>
      <c r="J3" s="218">
        <v>1.3</v>
      </c>
      <c r="K3" s="218">
        <v>3.01</v>
      </c>
      <c r="L3" s="218">
        <v>41.4</v>
      </c>
      <c r="M3" s="218">
        <v>0</v>
      </c>
      <c r="N3" s="218">
        <v>1.08</v>
      </c>
      <c r="O3" s="218">
        <v>1.81</v>
      </c>
      <c r="P3" s="218">
        <v>2.4700000000000002</v>
      </c>
      <c r="Q3" s="218">
        <v>2.84</v>
      </c>
      <c r="R3" s="218">
        <v>0.39</v>
      </c>
      <c r="S3" s="218">
        <v>0.24</v>
      </c>
      <c r="T3" s="218">
        <v>0</v>
      </c>
      <c r="U3" s="218">
        <v>8.9</v>
      </c>
      <c r="V3" s="218">
        <v>0.17</v>
      </c>
      <c r="W3" s="218">
        <v>3.16</v>
      </c>
      <c r="X3" s="218">
        <v>13.4</v>
      </c>
      <c r="Y3" s="218">
        <v>0</v>
      </c>
      <c r="Z3" s="218">
        <v>2.58</v>
      </c>
      <c r="AA3" s="218">
        <v>0.84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0.16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7.62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11.74</v>
      </c>
      <c r="J4" s="218">
        <v>1.3</v>
      </c>
      <c r="K4" s="218">
        <v>3.01</v>
      </c>
      <c r="L4" s="218">
        <v>41.4</v>
      </c>
      <c r="M4" s="218">
        <v>0</v>
      </c>
      <c r="N4" s="218">
        <v>1.08</v>
      </c>
      <c r="O4" s="218">
        <v>1.81</v>
      </c>
      <c r="P4" s="218">
        <v>2.4700000000000002</v>
      </c>
      <c r="Q4" s="218">
        <v>2.84</v>
      </c>
      <c r="R4" s="218">
        <v>0.39</v>
      </c>
      <c r="S4" s="218">
        <v>0.24</v>
      </c>
      <c r="T4" s="218">
        <v>0</v>
      </c>
      <c r="U4" s="218">
        <v>8.9</v>
      </c>
      <c r="V4" s="218">
        <v>0.17</v>
      </c>
      <c r="W4" s="218">
        <v>3.16</v>
      </c>
      <c r="X4" s="218">
        <v>13.4</v>
      </c>
      <c r="Y4" s="218">
        <v>0</v>
      </c>
      <c r="Z4" s="218">
        <v>2.58</v>
      </c>
      <c r="AA4" s="218">
        <v>0.84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0.16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7.62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11.74</v>
      </c>
      <c r="J5" s="218">
        <v>1.3</v>
      </c>
      <c r="K5" s="218">
        <v>3.01</v>
      </c>
      <c r="L5" s="218">
        <v>41.4</v>
      </c>
      <c r="M5" s="218">
        <v>0</v>
      </c>
      <c r="N5" s="218">
        <v>1.08</v>
      </c>
      <c r="O5" s="218">
        <v>1.81</v>
      </c>
      <c r="P5" s="218">
        <v>2.4700000000000002</v>
      </c>
      <c r="Q5" s="218">
        <v>2.84</v>
      </c>
      <c r="R5" s="218">
        <v>0.39</v>
      </c>
      <c r="S5" s="218">
        <v>0.24</v>
      </c>
      <c r="T5" s="218">
        <v>0</v>
      </c>
      <c r="U5" s="218">
        <v>8.9</v>
      </c>
      <c r="V5" s="218">
        <v>0.17</v>
      </c>
      <c r="W5" s="218">
        <v>3.16</v>
      </c>
      <c r="X5" s="218">
        <v>13.4</v>
      </c>
      <c r="Y5" s="218">
        <v>0</v>
      </c>
      <c r="Z5" s="218">
        <v>2.58</v>
      </c>
      <c r="AA5" s="218">
        <v>0.84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0.16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7.62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11.74</v>
      </c>
      <c r="J6" s="218">
        <v>1.3</v>
      </c>
      <c r="K6" s="218">
        <v>3.01</v>
      </c>
      <c r="L6" s="218">
        <v>41.4</v>
      </c>
      <c r="M6" s="218">
        <v>0</v>
      </c>
      <c r="N6" s="218">
        <v>1.08</v>
      </c>
      <c r="O6" s="218">
        <v>1.81</v>
      </c>
      <c r="P6" s="218">
        <v>2.4700000000000002</v>
      </c>
      <c r="Q6" s="218">
        <v>2.84</v>
      </c>
      <c r="R6" s="218">
        <v>0.39</v>
      </c>
      <c r="S6" s="218">
        <v>0.24</v>
      </c>
      <c r="T6" s="218">
        <v>0</v>
      </c>
      <c r="U6" s="218">
        <v>8.9</v>
      </c>
      <c r="V6" s="218">
        <v>0.17</v>
      </c>
      <c r="W6" s="218">
        <v>3.16</v>
      </c>
      <c r="X6" s="218">
        <v>13.4</v>
      </c>
      <c r="Y6" s="218">
        <v>0</v>
      </c>
      <c r="Z6" s="218">
        <v>2.58</v>
      </c>
      <c r="AA6" s="218">
        <v>0.84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0.16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7.87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11.74</v>
      </c>
      <c r="J7" s="218">
        <v>1.3</v>
      </c>
      <c r="K7" s="218">
        <v>3.01</v>
      </c>
      <c r="L7" s="218">
        <v>41.4</v>
      </c>
      <c r="M7" s="218">
        <v>0</v>
      </c>
      <c r="N7" s="218">
        <v>1.08</v>
      </c>
      <c r="O7" s="218">
        <v>1.81</v>
      </c>
      <c r="P7" s="218">
        <v>2.4700000000000002</v>
      </c>
      <c r="Q7" s="218">
        <v>2.84</v>
      </c>
      <c r="R7" s="218">
        <v>0.39</v>
      </c>
      <c r="S7" s="218">
        <v>0.24</v>
      </c>
      <c r="T7" s="218">
        <v>0</v>
      </c>
      <c r="U7" s="218">
        <v>8.9</v>
      </c>
      <c r="V7" s="218">
        <v>0.17</v>
      </c>
      <c r="W7" s="218">
        <v>3.16</v>
      </c>
      <c r="X7" s="218">
        <v>13.4</v>
      </c>
      <c r="Y7" s="218">
        <v>0</v>
      </c>
      <c r="Z7" s="218">
        <v>2.58</v>
      </c>
      <c r="AA7" s="218">
        <v>0.84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0.16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7.87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11.74</v>
      </c>
      <c r="J8" s="218">
        <v>1.3</v>
      </c>
      <c r="K8" s="218">
        <v>3.01</v>
      </c>
      <c r="L8" s="218">
        <v>41.4</v>
      </c>
      <c r="M8" s="218">
        <v>0</v>
      </c>
      <c r="N8" s="218">
        <v>1.08</v>
      </c>
      <c r="O8" s="218">
        <v>1.81</v>
      </c>
      <c r="P8" s="218">
        <v>2.4700000000000002</v>
      </c>
      <c r="Q8" s="218">
        <v>2.84</v>
      </c>
      <c r="R8" s="218">
        <v>0.39</v>
      </c>
      <c r="S8" s="218">
        <v>0.24</v>
      </c>
      <c r="T8" s="218">
        <v>0</v>
      </c>
      <c r="U8" s="218">
        <v>8.9</v>
      </c>
      <c r="V8" s="218">
        <v>0.17</v>
      </c>
      <c r="W8" s="218">
        <v>3.16</v>
      </c>
      <c r="X8" s="218">
        <v>13.4</v>
      </c>
      <c r="Y8" s="218">
        <v>0</v>
      </c>
      <c r="Z8" s="218">
        <v>2.58</v>
      </c>
      <c r="AA8" s="218">
        <v>0.84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0.16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7.87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11.74</v>
      </c>
      <c r="J9" s="218">
        <v>1.3</v>
      </c>
      <c r="K9" s="218">
        <v>3.01</v>
      </c>
      <c r="L9" s="218">
        <v>41.4</v>
      </c>
      <c r="M9" s="218">
        <v>0</v>
      </c>
      <c r="N9" s="218">
        <v>1.08</v>
      </c>
      <c r="O9" s="218">
        <v>1.81</v>
      </c>
      <c r="P9" s="218">
        <v>2.4700000000000002</v>
      </c>
      <c r="Q9" s="218">
        <v>2.84</v>
      </c>
      <c r="R9" s="218">
        <v>0.39</v>
      </c>
      <c r="S9" s="218">
        <v>0.24</v>
      </c>
      <c r="T9" s="218">
        <v>0</v>
      </c>
      <c r="U9" s="218">
        <v>8.9</v>
      </c>
      <c r="V9" s="218">
        <v>0.17</v>
      </c>
      <c r="W9" s="218">
        <v>3.16</v>
      </c>
      <c r="X9" s="218">
        <v>13.4</v>
      </c>
      <c r="Y9" s="218">
        <v>0</v>
      </c>
      <c r="Z9" s="218">
        <v>2.58</v>
      </c>
      <c r="AA9" s="218">
        <v>0.84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0.16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7.87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11.74</v>
      </c>
      <c r="J10" s="218">
        <v>1.3</v>
      </c>
      <c r="K10" s="218">
        <v>3.01</v>
      </c>
      <c r="L10" s="218">
        <v>41.4</v>
      </c>
      <c r="M10" s="218">
        <v>0</v>
      </c>
      <c r="N10" s="218">
        <v>1.08</v>
      </c>
      <c r="O10" s="218">
        <v>1.81</v>
      </c>
      <c r="P10" s="218">
        <v>2.4700000000000002</v>
      </c>
      <c r="Q10" s="218">
        <v>2.84</v>
      </c>
      <c r="R10" s="218">
        <v>0.39</v>
      </c>
      <c r="S10" s="218">
        <v>0.24</v>
      </c>
      <c r="T10" s="218">
        <v>0</v>
      </c>
      <c r="U10" s="218">
        <v>8.9</v>
      </c>
      <c r="V10" s="218">
        <v>0.17</v>
      </c>
      <c r="W10" s="218">
        <v>3.16</v>
      </c>
      <c r="X10" s="218">
        <v>13.4</v>
      </c>
      <c r="Y10" s="218">
        <v>0</v>
      </c>
      <c r="Z10" s="218">
        <v>2.58</v>
      </c>
      <c r="AA10" s="218">
        <v>0.84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0.16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8.1199999999999992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11.74</v>
      </c>
      <c r="J11" s="218">
        <v>1.3</v>
      </c>
      <c r="K11" s="218">
        <v>3.01</v>
      </c>
      <c r="L11" s="218">
        <v>41.11</v>
      </c>
      <c r="M11" s="218">
        <v>0</v>
      </c>
      <c r="N11" s="218">
        <v>1.08</v>
      </c>
      <c r="O11" s="218">
        <v>1.81</v>
      </c>
      <c r="P11" s="218">
        <v>2.4700000000000002</v>
      </c>
      <c r="Q11" s="218">
        <v>2.72</v>
      </c>
      <c r="R11" s="218">
        <v>0.39</v>
      </c>
      <c r="S11" s="218">
        <v>0.24</v>
      </c>
      <c r="T11" s="218">
        <v>0</v>
      </c>
      <c r="U11" s="218">
        <v>8.9</v>
      </c>
      <c r="V11" s="218">
        <v>0.17</v>
      </c>
      <c r="W11" s="218">
        <v>3.16</v>
      </c>
      <c r="X11" s="218">
        <v>13.4</v>
      </c>
      <c r="Y11" s="218">
        <v>0</v>
      </c>
      <c r="Z11" s="218">
        <v>2.58</v>
      </c>
      <c r="AA11" s="218">
        <v>0.84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0.16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8.1199999999999992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11.74</v>
      </c>
      <c r="J12" s="218">
        <v>1.3</v>
      </c>
      <c r="K12" s="218">
        <v>3.01</v>
      </c>
      <c r="L12" s="218">
        <v>41.11</v>
      </c>
      <c r="M12" s="218">
        <v>0</v>
      </c>
      <c r="N12" s="218">
        <v>1.08</v>
      </c>
      <c r="O12" s="218">
        <v>1.81</v>
      </c>
      <c r="P12" s="218">
        <v>2.4700000000000002</v>
      </c>
      <c r="Q12" s="218">
        <v>2.72</v>
      </c>
      <c r="R12" s="218">
        <v>0.39</v>
      </c>
      <c r="S12" s="218">
        <v>0.24</v>
      </c>
      <c r="T12" s="218">
        <v>0</v>
      </c>
      <c r="U12" s="218">
        <v>8.9</v>
      </c>
      <c r="V12" s="218">
        <v>0.17</v>
      </c>
      <c r="W12" s="218">
        <v>3.16</v>
      </c>
      <c r="X12" s="218">
        <v>13.4</v>
      </c>
      <c r="Y12" s="218">
        <v>0</v>
      </c>
      <c r="Z12" s="218">
        <v>2.58</v>
      </c>
      <c r="AA12" s="218">
        <v>0.84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0.16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8.1199999999999992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11.74</v>
      </c>
      <c r="J13" s="218">
        <v>1.3</v>
      </c>
      <c r="K13" s="218">
        <v>3.01</v>
      </c>
      <c r="L13" s="218">
        <v>42.77</v>
      </c>
      <c r="M13" s="218">
        <v>0</v>
      </c>
      <c r="N13" s="218">
        <v>1.08</v>
      </c>
      <c r="O13" s="218">
        <v>1.81</v>
      </c>
      <c r="P13" s="218">
        <v>2.73</v>
      </c>
      <c r="Q13" s="218">
        <v>2.72</v>
      </c>
      <c r="R13" s="218">
        <v>0.39</v>
      </c>
      <c r="S13" s="218">
        <v>0.24</v>
      </c>
      <c r="T13" s="218">
        <v>0</v>
      </c>
      <c r="U13" s="218">
        <v>8.9</v>
      </c>
      <c r="V13" s="218">
        <v>0.17</v>
      </c>
      <c r="W13" s="218">
        <v>3.16</v>
      </c>
      <c r="X13" s="218">
        <v>13.4</v>
      </c>
      <c r="Y13" s="218">
        <v>0</v>
      </c>
      <c r="Z13" s="218">
        <v>2.58</v>
      </c>
      <c r="AA13" s="218">
        <v>0.84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0.16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8.1199999999999992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11.74</v>
      </c>
      <c r="J14" s="218">
        <v>1.3</v>
      </c>
      <c r="K14" s="218">
        <v>3.01</v>
      </c>
      <c r="L14" s="218">
        <v>42.77</v>
      </c>
      <c r="M14" s="218">
        <v>0</v>
      </c>
      <c r="N14" s="218">
        <v>1.08</v>
      </c>
      <c r="O14" s="218">
        <v>1.81</v>
      </c>
      <c r="P14" s="218">
        <v>2.73</v>
      </c>
      <c r="Q14" s="218">
        <v>2.72</v>
      </c>
      <c r="R14" s="218">
        <v>0.39</v>
      </c>
      <c r="S14" s="218">
        <v>0.24</v>
      </c>
      <c r="T14" s="218">
        <v>0</v>
      </c>
      <c r="U14" s="218">
        <v>8.9</v>
      </c>
      <c r="V14" s="218">
        <v>0.17</v>
      </c>
      <c r="W14" s="218">
        <v>3.16</v>
      </c>
      <c r="X14" s="218">
        <v>13.4</v>
      </c>
      <c r="Y14" s="218">
        <v>0</v>
      </c>
      <c r="Z14" s="218">
        <v>2.58</v>
      </c>
      <c r="AA14" s="218">
        <v>0.84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0.16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8.1199999999999992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11.74</v>
      </c>
      <c r="J15" s="218">
        <v>1.3</v>
      </c>
      <c r="K15" s="218">
        <v>3.01</v>
      </c>
      <c r="L15" s="218">
        <v>42.77</v>
      </c>
      <c r="M15" s="218">
        <v>0</v>
      </c>
      <c r="N15" s="218">
        <v>1.08</v>
      </c>
      <c r="O15" s="218">
        <v>1.81</v>
      </c>
      <c r="P15" s="218">
        <v>2.73</v>
      </c>
      <c r="Q15" s="218">
        <v>2.72</v>
      </c>
      <c r="R15" s="218">
        <v>0.39</v>
      </c>
      <c r="S15" s="218">
        <v>0.24</v>
      </c>
      <c r="T15" s="218">
        <v>0</v>
      </c>
      <c r="U15" s="218">
        <v>8.9</v>
      </c>
      <c r="V15" s="218">
        <v>0.17</v>
      </c>
      <c r="W15" s="218">
        <v>3.16</v>
      </c>
      <c r="X15" s="218">
        <v>13.4</v>
      </c>
      <c r="Y15" s="218">
        <v>0</v>
      </c>
      <c r="Z15" s="218">
        <v>2.58</v>
      </c>
      <c r="AA15" s="218">
        <v>0.84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0.16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8.1199999999999992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11.74</v>
      </c>
      <c r="J16" s="218">
        <v>1.3</v>
      </c>
      <c r="K16" s="218">
        <v>3.01</v>
      </c>
      <c r="L16" s="218">
        <v>42.77</v>
      </c>
      <c r="M16" s="218">
        <v>0</v>
      </c>
      <c r="N16" s="218">
        <v>1.08</v>
      </c>
      <c r="O16" s="218">
        <v>1.81</v>
      </c>
      <c r="P16" s="218">
        <v>2.73</v>
      </c>
      <c r="Q16" s="218">
        <v>2.72</v>
      </c>
      <c r="R16" s="218">
        <v>0.39</v>
      </c>
      <c r="S16" s="218">
        <v>0.24</v>
      </c>
      <c r="T16" s="218">
        <v>0</v>
      </c>
      <c r="U16" s="218">
        <v>8.9</v>
      </c>
      <c r="V16" s="218">
        <v>0.17</v>
      </c>
      <c r="W16" s="218">
        <v>3.16</v>
      </c>
      <c r="X16" s="218">
        <v>13.4</v>
      </c>
      <c r="Y16" s="218">
        <v>0</v>
      </c>
      <c r="Z16" s="218">
        <v>2.58</v>
      </c>
      <c r="AA16" s="218">
        <v>0.84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0.16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8.1199999999999992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11.74</v>
      </c>
      <c r="J17" s="218">
        <v>1.3</v>
      </c>
      <c r="K17" s="218">
        <v>19.68</v>
      </c>
      <c r="L17" s="218">
        <v>41.82</v>
      </c>
      <c r="M17" s="218">
        <v>0</v>
      </c>
      <c r="N17" s="218">
        <v>1.08</v>
      </c>
      <c r="O17" s="218">
        <v>1.81</v>
      </c>
      <c r="P17" s="218">
        <v>2.73</v>
      </c>
      <c r="Q17" s="218">
        <v>0.2</v>
      </c>
      <c r="R17" s="218">
        <v>0.39</v>
      </c>
      <c r="S17" s="218">
        <v>0.24</v>
      </c>
      <c r="T17" s="218">
        <v>0</v>
      </c>
      <c r="U17" s="218">
        <v>8.9</v>
      </c>
      <c r="V17" s="218">
        <v>0.17</v>
      </c>
      <c r="W17" s="218">
        <v>3.16</v>
      </c>
      <c r="X17" s="218">
        <v>13.4</v>
      </c>
      <c r="Y17" s="218">
        <v>0</v>
      </c>
      <c r="Z17" s="218">
        <v>2.58</v>
      </c>
      <c r="AA17" s="218">
        <v>0.84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0.16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8.1199999999999992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11.74</v>
      </c>
      <c r="J18" s="218">
        <v>1.3</v>
      </c>
      <c r="K18" s="218">
        <v>19.68</v>
      </c>
      <c r="L18" s="218">
        <v>38.69</v>
      </c>
      <c r="M18" s="218">
        <v>0</v>
      </c>
      <c r="N18" s="218">
        <v>1.08</v>
      </c>
      <c r="O18" s="218">
        <v>1.81</v>
      </c>
      <c r="P18" s="218">
        <v>2.73</v>
      </c>
      <c r="Q18" s="218">
        <v>0.2</v>
      </c>
      <c r="R18" s="218">
        <v>0.39</v>
      </c>
      <c r="S18" s="218">
        <v>0.24</v>
      </c>
      <c r="T18" s="218">
        <v>0</v>
      </c>
      <c r="U18" s="218">
        <v>8.9</v>
      </c>
      <c r="V18" s="218">
        <v>0.17</v>
      </c>
      <c r="W18" s="218">
        <v>3.16</v>
      </c>
      <c r="X18" s="218">
        <v>13.4</v>
      </c>
      <c r="Y18" s="218">
        <v>0</v>
      </c>
      <c r="Z18" s="218">
        <v>2.58</v>
      </c>
      <c r="AA18" s="218">
        <v>0.84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0.16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8.1199999999999992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11.74</v>
      </c>
      <c r="J19" s="218">
        <v>1.3</v>
      </c>
      <c r="K19" s="218">
        <v>7.03</v>
      </c>
      <c r="L19" s="218">
        <v>39.64</v>
      </c>
      <c r="M19" s="218">
        <v>0</v>
      </c>
      <c r="N19" s="218">
        <v>1.08</v>
      </c>
      <c r="O19" s="218">
        <v>1.81</v>
      </c>
      <c r="P19" s="218">
        <v>2.73</v>
      </c>
      <c r="Q19" s="218">
        <v>0.2</v>
      </c>
      <c r="R19" s="218">
        <v>0.39</v>
      </c>
      <c r="S19" s="218">
        <v>0.24</v>
      </c>
      <c r="T19" s="218">
        <v>0</v>
      </c>
      <c r="U19" s="218">
        <v>8.9</v>
      </c>
      <c r="V19" s="218">
        <v>0.17</v>
      </c>
      <c r="W19" s="218">
        <v>3.16</v>
      </c>
      <c r="X19" s="218">
        <v>13.4</v>
      </c>
      <c r="Y19" s="218">
        <v>0</v>
      </c>
      <c r="Z19" s="218">
        <v>2.58</v>
      </c>
      <c r="AA19" s="218">
        <v>0.84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0.16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8.1199999999999992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11.74</v>
      </c>
      <c r="J20" s="218">
        <v>1.3</v>
      </c>
      <c r="K20" s="218">
        <v>7.03</v>
      </c>
      <c r="L20" s="218">
        <v>39.64</v>
      </c>
      <c r="M20" s="218">
        <v>0</v>
      </c>
      <c r="N20" s="218">
        <v>1.08</v>
      </c>
      <c r="O20" s="218">
        <v>1.81</v>
      </c>
      <c r="P20" s="218">
        <v>2.73</v>
      </c>
      <c r="Q20" s="218">
        <v>0.2</v>
      </c>
      <c r="R20" s="218">
        <v>0.39</v>
      </c>
      <c r="S20" s="218">
        <v>0.24</v>
      </c>
      <c r="T20" s="218">
        <v>0</v>
      </c>
      <c r="U20" s="218">
        <v>8.9</v>
      </c>
      <c r="V20" s="218">
        <v>0.17</v>
      </c>
      <c r="W20" s="218">
        <v>3.16</v>
      </c>
      <c r="X20" s="218">
        <v>13.4</v>
      </c>
      <c r="Y20" s="218">
        <v>0</v>
      </c>
      <c r="Z20" s="218">
        <v>2.58</v>
      </c>
      <c r="AA20" s="218">
        <v>0.84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0.16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8.1199999999999992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11.74</v>
      </c>
      <c r="J21" s="218">
        <v>1.3</v>
      </c>
      <c r="K21" s="218">
        <v>0</v>
      </c>
      <c r="L21" s="218">
        <v>39.64</v>
      </c>
      <c r="M21" s="218">
        <v>0</v>
      </c>
      <c r="N21" s="218">
        <v>1.08</v>
      </c>
      <c r="O21" s="218">
        <v>1.81</v>
      </c>
      <c r="P21" s="218">
        <v>2.73</v>
      </c>
      <c r="Q21" s="218">
        <v>0</v>
      </c>
      <c r="R21" s="218">
        <v>0.39</v>
      </c>
      <c r="S21" s="218">
        <v>0</v>
      </c>
      <c r="T21" s="218">
        <v>0</v>
      </c>
      <c r="U21" s="218">
        <v>8.9</v>
      </c>
      <c r="V21" s="218">
        <v>0.17</v>
      </c>
      <c r="W21" s="218">
        <v>3.16</v>
      </c>
      <c r="X21" s="218">
        <v>13.4</v>
      </c>
      <c r="Y21" s="218">
        <v>0</v>
      </c>
      <c r="Z21" s="218">
        <v>2.58</v>
      </c>
      <c r="AA21" s="218">
        <v>0.84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0.16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8.1199999999999992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11.74</v>
      </c>
      <c r="J22" s="218">
        <v>1.3</v>
      </c>
      <c r="K22" s="218">
        <v>0</v>
      </c>
      <c r="L22" s="218">
        <v>39.64</v>
      </c>
      <c r="M22" s="218">
        <v>0</v>
      </c>
      <c r="N22" s="218">
        <v>1.08</v>
      </c>
      <c r="O22" s="218">
        <v>1.81</v>
      </c>
      <c r="P22" s="218">
        <v>2.73</v>
      </c>
      <c r="Q22" s="218">
        <v>0</v>
      </c>
      <c r="R22" s="218">
        <v>0.39</v>
      </c>
      <c r="S22" s="218">
        <v>0</v>
      </c>
      <c r="T22" s="218">
        <v>0</v>
      </c>
      <c r="U22" s="218">
        <v>8.9</v>
      </c>
      <c r="V22" s="218">
        <v>0.17</v>
      </c>
      <c r="W22" s="218">
        <v>3.16</v>
      </c>
      <c r="X22" s="218">
        <v>13.4</v>
      </c>
      <c r="Y22" s="218">
        <v>0</v>
      </c>
      <c r="Z22" s="218">
        <v>2.58</v>
      </c>
      <c r="AA22" s="218">
        <v>0.84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0.16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8.1199999999999992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11.74</v>
      </c>
      <c r="J23" s="218">
        <v>1.3</v>
      </c>
      <c r="K23" s="218">
        <v>0</v>
      </c>
      <c r="L23" s="218">
        <v>39.64</v>
      </c>
      <c r="M23" s="218">
        <v>0</v>
      </c>
      <c r="N23" s="218">
        <v>1.08</v>
      </c>
      <c r="O23" s="218">
        <v>1.81</v>
      </c>
      <c r="P23" s="218">
        <v>2.73</v>
      </c>
      <c r="Q23" s="218">
        <v>0</v>
      </c>
      <c r="R23" s="218">
        <v>0</v>
      </c>
      <c r="S23" s="218">
        <v>0</v>
      </c>
      <c r="T23" s="218">
        <v>0</v>
      </c>
      <c r="U23" s="218">
        <v>8.9</v>
      </c>
      <c r="V23" s="218">
        <v>0.17</v>
      </c>
      <c r="W23" s="218">
        <v>3.16</v>
      </c>
      <c r="X23" s="218">
        <v>13.4</v>
      </c>
      <c r="Y23" s="218">
        <v>0</v>
      </c>
      <c r="Z23" s="218">
        <v>2.58</v>
      </c>
      <c r="AA23" s="218">
        <v>0.83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0.16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8.1199999999999992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11.74</v>
      </c>
      <c r="J24" s="218">
        <v>1.3</v>
      </c>
      <c r="K24" s="218">
        <v>0</v>
      </c>
      <c r="L24" s="218">
        <v>39.64</v>
      </c>
      <c r="M24" s="218">
        <v>0</v>
      </c>
      <c r="N24" s="218">
        <v>1.08</v>
      </c>
      <c r="O24" s="218">
        <v>1.81</v>
      </c>
      <c r="P24" s="218">
        <v>2.73</v>
      </c>
      <c r="Q24" s="218">
        <v>0</v>
      </c>
      <c r="R24" s="218">
        <v>0</v>
      </c>
      <c r="S24" s="218">
        <v>0</v>
      </c>
      <c r="T24" s="218">
        <v>0</v>
      </c>
      <c r="U24" s="218">
        <v>8.9</v>
      </c>
      <c r="V24" s="218">
        <v>0.17</v>
      </c>
      <c r="W24" s="218">
        <v>0.32</v>
      </c>
      <c r="X24" s="218">
        <v>13.4</v>
      </c>
      <c r="Y24" s="218">
        <v>0</v>
      </c>
      <c r="Z24" s="218">
        <v>2.58</v>
      </c>
      <c r="AA24" s="218">
        <v>0.83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0.16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8.1199999999999992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11.74</v>
      </c>
      <c r="J25" s="218">
        <v>1.3</v>
      </c>
      <c r="K25" s="218">
        <v>0</v>
      </c>
      <c r="L25" s="218">
        <v>39.64</v>
      </c>
      <c r="M25" s="218">
        <v>0</v>
      </c>
      <c r="N25" s="218">
        <v>1.08</v>
      </c>
      <c r="O25" s="218">
        <v>1.81</v>
      </c>
      <c r="P25" s="218">
        <v>2.73</v>
      </c>
      <c r="Q25" s="218">
        <v>0.2</v>
      </c>
      <c r="R25" s="218">
        <v>0.39</v>
      </c>
      <c r="S25" s="218">
        <v>0.24</v>
      </c>
      <c r="T25" s="218">
        <v>0</v>
      </c>
      <c r="U25" s="218">
        <v>8.9</v>
      </c>
      <c r="V25" s="218">
        <v>0.17</v>
      </c>
      <c r="W25" s="218">
        <v>0.32</v>
      </c>
      <c r="X25" s="218">
        <v>1.37</v>
      </c>
      <c r="Y25" s="218">
        <v>0</v>
      </c>
      <c r="Z25" s="218">
        <v>2.58</v>
      </c>
      <c r="AA25" s="218">
        <v>0.83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0.16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8.1199999999999992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11.74</v>
      </c>
      <c r="J26" s="218">
        <v>1.3</v>
      </c>
      <c r="K26" s="218">
        <v>3.01</v>
      </c>
      <c r="L26" s="218">
        <v>39.64</v>
      </c>
      <c r="M26" s="218">
        <v>0</v>
      </c>
      <c r="N26" s="218">
        <v>1.08</v>
      </c>
      <c r="O26" s="218">
        <v>1.81</v>
      </c>
      <c r="P26" s="218">
        <v>2.73</v>
      </c>
      <c r="Q26" s="218">
        <v>0.2</v>
      </c>
      <c r="R26" s="218">
        <v>0.39</v>
      </c>
      <c r="S26" s="218">
        <v>0.24</v>
      </c>
      <c r="T26" s="218">
        <v>0</v>
      </c>
      <c r="U26" s="218">
        <v>8.9</v>
      </c>
      <c r="V26" s="218">
        <v>0.17</v>
      </c>
      <c r="W26" s="218">
        <v>0.32</v>
      </c>
      <c r="X26" s="218">
        <v>1.37</v>
      </c>
      <c r="Y26" s="218">
        <v>0</v>
      </c>
      <c r="Z26" s="218">
        <v>2.58</v>
      </c>
      <c r="AA26" s="218">
        <v>0.83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0.16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8.1199999999999992</v>
      </c>
      <c r="D27" s="218">
        <v>1.37</v>
      </c>
      <c r="E27" s="218">
        <v>0</v>
      </c>
      <c r="F27" s="218">
        <v>0</v>
      </c>
      <c r="G27" s="218">
        <v>15.54</v>
      </c>
      <c r="H27" s="218">
        <v>0</v>
      </c>
      <c r="I27" s="218">
        <v>11.74</v>
      </c>
      <c r="J27" s="218">
        <v>1.3</v>
      </c>
      <c r="K27" s="218">
        <v>3</v>
      </c>
      <c r="L27" s="218">
        <v>39.64</v>
      </c>
      <c r="M27" s="218">
        <v>0</v>
      </c>
      <c r="N27" s="218">
        <v>1.08</v>
      </c>
      <c r="O27" s="218">
        <v>1.81</v>
      </c>
      <c r="P27" s="218">
        <v>2.73</v>
      </c>
      <c r="Q27" s="218">
        <v>0.2</v>
      </c>
      <c r="R27" s="218">
        <v>0.39</v>
      </c>
      <c r="S27" s="218">
        <v>0.24</v>
      </c>
      <c r="T27" s="218">
        <v>0</v>
      </c>
      <c r="U27" s="218">
        <v>8.9</v>
      </c>
      <c r="V27" s="218">
        <v>0.17</v>
      </c>
      <c r="W27" s="218">
        <v>0.32</v>
      </c>
      <c r="X27" s="218">
        <v>13.4</v>
      </c>
      <c r="Y27" s="218">
        <v>0</v>
      </c>
      <c r="Z27" s="218">
        <v>2.58</v>
      </c>
      <c r="AA27" s="218">
        <v>0.84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0.16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8.1199999999999992</v>
      </c>
      <c r="D28" s="218">
        <v>1.37</v>
      </c>
      <c r="E28" s="218">
        <v>0</v>
      </c>
      <c r="F28" s="218">
        <v>0</v>
      </c>
      <c r="G28" s="218">
        <v>15.54</v>
      </c>
      <c r="H28" s="218">
        <v>0</v>
      </c>
      <c r="I28" s="218">
        <v>11.74</v>
      </c>
      <c r="J28" s="218">
        <v>1.3</v>
      </c>
      <c r="K28" s="218">
        <v>3.01</v>
      </c>
      <c r="L28" s="218">
        <v>39.64</v>
      </c>
      <c r="M28" s="218">
        <v>0</v>
      </c>
      <c r="N28" s="218">
        <v>1.08</v>
      </c>
      <c r="O28" s="218">
        <v>1.81</v>
      </c>
      <c r="P28" s="218">
        <v>2.73</v>
      </c>
      <c r="Q28" s="218">
        <v>0.2</v>
      </c>
      <c r="R28" s="218">
        <v>0.39</v>
      </c>
      <c r="S28" s="218">
        <v>0.24</v>
      </c>
      <c r="T28" s="218">
        <v>0</v>
      </c>
      <c r="U28" s="218">
        <v>8.9</v>
      </c>
      <c r="V28" s="218">
        <v>0.17</v>
      </c>
      <c r="W28" s="218">
        <v>0.32</v>
      </c>
      <c r="X28" s="218">
        <v>13.4</v>
      </c>
      <c r="Y28" s="218">
        <v>0</v>
      </c>
      <c r="Z28" s="218">
        <v>2.58</v>
      </c>
      <c r="AA28" s="218">
        <v>0.84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0.16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</v>
      </c>
      <c r="D29" s="218">
        <v>1.37</v>
      </c>
      <c r="E29" s="218">
        <v>0</v>
      </c>
      <c r="F29" s="218">
        <v>0</v>
      </c>
      <c r="G29" s="218">
        <v>15.54</v>
      </c>
      <c r="H29" s="218">
        <v>0</v>
      </c>
      <c r="I29" s="218">
        <v>11.74</v>
      </c>
      <c r="J29" s="218">
        <v>1.3</v>
      </c>
      <c r="K29" s="218">
        <v>3.01</v>
      </c>
      <c r="L29" s="218">
        <v>39.64</v>
      </c>
      <c r="M29" s="218">
        <v>0</v>
      </c>
      <c r="N29" s="218">
        <v>1.08</v>
      </c>
      <c r="O29" s="218">
        <v>1.81</v>
      </c>
      <c r="P29" s="218">
        <v>2.73</v>
      </c>
      <c r="Q29" s="218">
        <v>0.2</v>
      </c>
      <c r="R29" s="218">
        <v>0.39</v>
      </c>
      <c r="S29" s="218">
        <v>0.24</v>
      </c>
      <c r="T29" s="218">
        <v>0</v>
      </c>
      <c r="U29" s="218">
        <v>8.9</v>
      </c>
      <c r="V29" s="218">
        <v>0.17</v>
      </c>
      <c r="W29" s="218">
        <v>0.32</v>
      </c>
      <c r="X29" s="218">
        <v>13.4</v>
      </c>
      <c r="Y29" s="218">
        <v>0</v>
      </c>
      <c r="Z29" s="218">
        <v>2.58</v>
      </c>
      <c r="AA29" s="218">
        <v>0.84</v>
      </c>
      <c r="AB29" s="218">
        <v>0</v>
      </c>
      <c r="AC29" s="218">
        <v>0.23</v>
      </c>
      <c r="AD29" s="218">
        <v>0</v>
      </c>
      <c r="AE29" s="218">
        <v>0</v>
      </c>
      <c r="AF29" s="218">
        <v>0</v>
      </c>
      <c r="AG29" s="218">
        <v>0.16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</v>
      </c>
      <c r="D30" s="218">
        <v>1.37</v>
      </c>
      <c r="E30" s="218">
        <v>0</v>
      </c>
      <c r="F30" s="218">
        <v>0</v>
      </c>
      <c r="G30" s="218">
        <v>15.54</v>
      </c>
      <c r="H30" s="218">
        <v>0</v>
      </c>
      <c r="I30" s="218">
        <v>11.74</v>
      </c>
      <c r="J30" s="218">
        <v>1.3</v>
      </c>
      <c r="K30" s="218">
        <v>3.01</v>
      </c>
      <c r="L30" s="218">
        <v>39.64</v>
      </c>
      <c r="M30" s="218">
        <v>0</v>
      </c>
      <c r="N30" s="218">
        <v>1.08</v>
      </c>
      <c r="O30" s="218">
        <v>1.81</v>
      </c>
      <c r="P30" s="218">
        <v>2.73</v>
      </c>
      <c r="Q30" s="218">
        <v>0.2</v>
      </c>
      <c r="R30" s="218">
        <v>0.39</v>
      </c>
      <c r="S30" s="218">
        <v>0.24</v>
      </c>
      <c r="T30" s="218">
        <v>0</v>
      </c>
      <c r="U30" s="218">
        <v>8.9</v>
      </c>
      <c r="V30" s="218">
        <v>0.17</v>
      </c>
      <c r="W30" s="218">
        <v>0.32</v>
      </c>
      <c r="X30" s="218">
        <v>13.4</v>
      </c>
      <c r="Y30" s="218">
        <v>0</v>
      </c>
      <c r="Z30" s="218">
        <v>2.58</v>
      </c>
      <c r="AA30" s="218">
        <v>0.84</v>
      </c>
      <c r="AB30" s="218">
        <v>0</v>
      </c>
      <c r="AC30" s="218">
        <v>0.23</v>
      </c>
      <c r="AD30" s="218">
        <v>0</v>
      </c>
      <c r="AE30" s="218">
        <v>0</v>
      </c>
      <c r="AF30" s="218">
        <v>0</v>
      </c>
      <c r="AG30" s="218">
        <v>0.16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11.74</v>
      </c>
      <c r="J31" s="218">
        <v>1.3</v>
      </c>
      <c r="K31" s="218">
        <v>3</v>
      </c>
      <c r="L31" s="218">
        <v>39.64</v>
      </c>
      <c r="M31" s="218">
        <v>0</v>
      </c>
      <c r="N31" s="218">
        <v>1.08</v>
      </c>
      <c r="O31" s="218">
        <v>1.81</v>
      </c>
      <c r="P31" s="218">
        <v>2.73</v>
      </c>
      <c r="Q31" s="218">
        <v>0.2</v>
      </c>
      <c r="R31" s="218">
        <v>0.39</v>
      </c>
      <c r="S31" s="218">
        <v>0.24</v>
      </c>
      <c r="T31" s="218">
        <v>0</v>
      </c>
      <c r="U31" s="218">
        <v>8.9</v>
      </c>
      <c r="V31" s="218">
        <v>0.17</v>
      </c>
      <c r="W31" s="218">
        <v>0.32</v>
      </c>
      <c r="X31" s="218">
        <v>13.4</v>
      </c>
      <c r="Y31" s="218">
        <v>0</v>
      </c>
      <c r="Z31" s="218">
        <v>2.58</v>
      </c>
      <c r="AA31" s="218">
        <v>0.83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0.16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11.74</v>
      </c>
      <c r="J32" s="218">
        <v>1.3</v>
      </c>
      <c r="K32" s="218">
        <v>21.61</v>
      </c>
      <c r="L32" s="218">
        <v>39.64</v>
      </c>
      <c r="M32" s="218">
        <v>0</v>
      </c>
      <c r="N32" s="218">
        <v>1.08</v>
      </c>
      <c r="O32" s="218">
        <v>1.81</v>
      </c>
      <c r="P32" s="218">
        <v>2.73</v>
      </c>
      <c r="Q32" s="218">
        <v>0.2</v>
      </c>
      <c r="R32" s="218">
        <v>0.39</v>
      </c>
      <c r="S32" s="218">
        <v>0.24</v>
      </c>
      <c r="T32" s="218">
        <v>0</v>
      </c>
      <c r="U32" s="218">
        <v>8.9</v>
      </c>
      <c r="V32" s="218">
        <v>0</v>
      </c>
      <c r="W32" s="218">
        <v>0</v>
      </c>
      <c r="X32" s="218">
        <v>13.4</v>
      </c>
      <c r="Y32" s="218">
        <v>0</v>
      </c>
      <c r="Z32" s="218">
        <v>2.58</v>
      </c>
      <c r="AA32" s="218">
        <v>0.83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0.16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7.87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11.74</v>
      </c>
      <c r="J33" s="218">
        <v>1.3</v>
      </c>
      <c r="K33" s="218">
        <v>21.61</v>
      </c>
      <c r="L33" s="218">
        <v>39.64</v>
      </c>
      <c r="M33" s="218">
        <v>0</v>
      </c>
      <c r="N33" s="218">
        <v>1.08</v>
      </c>
      <c r="O33" s="218">
        <v>1.81</v>
      </c>
      <c r="P33" s="218">
        <v>2.73</v>
      </c>
      <c r="Q33" s="218">
        <v>0.2</v>
      </c>
      <c r="R33" s="218">
        <v>0.39</v>
      </c>
      <c r="S33" s="218">
        <v>0.24</v>
      </c>
      <c r="T33" s="218">
        <v>0</v>
      </c>
      <c r="U33" s="218">
        <v>8.9</v>
      </c>
      <c r="V33" s="218">
        <v>0</v>
      </c>
      <c r="W33" s="218">
        <v>0</v>
      </c>
      <c r="X33" s="218">
        <v>1.37</v>
      </c>
      <c r="Y33" s="218">
        <v>0</v>
      </c>
      <c r="Z33" s="218">
        <v>2.58</v>
      </c>
      <c r="AA33" s="218">
        <v>0.83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0.16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7.87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11.74</v>
      </c>
      <c r="J34" s="218">
        <v>1.3</v>
      </c>
      <c r="K34" s="218">
        <v>43.32</v>
      </c>
      <c r="L34" s="218">
        <v>55.75</v>
      </c>
      <c r="M34" s="218">
        <v>0</v>
      </c>
      <c r="N34" s="218">
        <v>1.08</v>
      </c>
      <c r="O34" s="218">
        <v>1.81</v>
      </c>
      <c r="P34" s="218">
        <v>2.73</v>
      </c>
      <c r="Q34" s="218">
        <v>4.01</v>
      </c>
      <c r="R34" s="218">
        <v>0.39</v>
      </c>
      <c r="S34" s="218">
        <v>3.7</v>
      </c>
      <c r="T34" s="218">
        <v>0</v>
      </c>
      <c r="U34" s="218">
        <v>8.9</v>
      </c>
      <c r="V34" s="218">
        <v>0</v>
      </c>
      <c r="W34" s="218">
        <v>0</v>
      </c>
      <c r="X34" s="218">
        <v>1.37</v>
      </c>
      <c r="Y34" s="218">
        <v>0</v>
      </c>
      <c r="Z34" s="218">
        <v>2.58</v>
      </c>
      <c r="AA34" s="218">
        <v>13.62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0.16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7.87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11.74</v>
      </c>
      <c r="J35" s="218">
        <v>1.3</v>
      </c>
      <c r="K35" s="218">
        <v>43.32</v>
      </c>
      <c r="L35" s="218">
        <v>55.75</v>
      </c>
      <c r="M35" s="218">
        <v>0</v>
      </c>
      <c r="N35" s="218">
        <v>1.08</v>
      </c>
      <c r="O35" s="218">
        <v>1.81</v>
      </c>
      <c r="P35" s="218">
        <v>2.73</v>
      </c>
      <c r="Q35" s="218">
        <v>4.01</v>
      </c>
      <c r="R35" s="218">
        <v>0.39</v>
      </c>
      <c r="S35" s="218">
        <v>3.7</v>
      </c>
      <c r="T35" s="218">
        <v>0</v>
      </c>
      <c r="U35" s="218">
        <v>8.9</v>
      </c>
      <c r="V35" s="218">
        <v>1.26</v>
      </c>
      <c r="W35" s="218">
        <v>0</v>
      </c>
      <c r="X35" s="218">
        <v>1.37</v>
      </c>
      <c r="Y35" s="218">
        <v>0</v>
      </c>
      <c r="Z35" s="218">
        <v>2.58</v>
      </c>
      <c r="AA35" s="218">
        <v>13.62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0.16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7.87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11.74</v>
      </c>
      <c r="J36" s="218">
        <v>1.3</v>
      </c>
      <c r="K36" s="218">
        <v>43.32</v>
      </c>
      <c r="L36" s="218">
        <v>55.75</v>
      </c>
      <c r="M36" s="218">
        <v>0</v>
      </c>
      <c r="N36" s="218">
        <v>1.08</v>
      </c>
      <c r="O36" s="218">
        <v>1.81</v>
      </c>
      <c r="P36" s="218">
        <v>2.73</v>
      </c>
      <c r="Q36" s="218">
        <v>4.01</v>
      </c>
      <c r="R36" s="218">
        <v>0.39</v>
      </c>
      <c r="S36" s="218">
        <v>3.7</v>
      </c>
      <c r="T36" s="218">
        <v>0</v>
      </c>
      <c r="U36" s="218">
        <v>8.9</v>
      </c>
      <c r="V36" s="218">
        <v>1.87</v>
      </c>
      <c r="W36" s="218">
        <v>0</v>
      </c>
      <c r="X36" s="218">
        <v>1.37</v>
      </c>
      <c r="Y36" s="218">
        <v>0</v>
      </c>
      <c r="Z36" s="218">
        <v>2.58</v>
      </c>
      <c r="AA36" s="218">
        <v>13.62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0.16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7.74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11.74</v>
      </c>
      <c r="J37" s="218">
        <v>1.3</v>
      </c>
      <c r="K37" s="218">
        <v>43.32</v>
      </c>
      <c r="L37" s="218">
        <v>55.75</v>
      </c>
      <c r="M37" s="218">
        <v>0</v>
      </c>
      <c r="N37" s="218">
        <v>1.08</v>
      </c>
      <c r="O37" s="218">
        <v>1.81</v>
      </c>
      <c r="P37" s="218">
        <v>2.73</v>
      </c>
      <c r="Q37" s="218">
        <v>4.01</v>
      </c>
      <c r="R37" s="218">
        <v>0.39</v>
      </c>
      <c r="S37" s="218">
        <v>3.7</v>
      </c>
      <c r="T37" s="218">
        <v>0</v>
      </c>
      <c r="U37" s="218">
        <v>8.9</v>
      </c>
      <c r="V37" s="218">
        <v>4.6100000000000003</v>
      </c>
      <c r="W37" s="218">
        <v>0.32</v>
      </c>
      <c r="X37" s="218">
        <v>1.37</v>
      </c>
      <c r="Y37" s="218">
        <v>0</v>
      </c>
      <c r="Z37" s="218">
        <v>1.44</v>
      </c>
      <c r="AA37" s="218">
        <v>13.62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0.16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7.74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11.74</v>
      </c>
      <c r="J38" s="218">
        <v>1.3</v>
      </c>
      <c r="K38" s="218">
        <v>43.32</v>
      </c>
      <c r="L38" s="218">
        <v>55.75</v>
      </c>
      <c r="M38" s="218">
        <v>0</v>
      </c>
      <c r="N38" s="218">
        <v>1.08</v>
      </c>
      <c r="O38" s="218">
        <v>1.81</v>
      </c>
      <c r="P38" s="218">
        <v>2.73</v>
      </c>
      <c r="Q38" s="218">
        <v>4.01</v>
      </c>
      <c r="R38" s="218">
        <v>0.38</v>
      </c>
      <c r="S38" s="218">
        <v>3.7</v>
      </c>
      <c r="T38" s="218">
        <v>0</v>
      </c>
      <c r="U38" s="218">
        <v>8.9</v>
      </c>
      <c r="V38" s="218">
        <v>4.6100000000000003</v>
      </c>
      <c r="W38" s="218">
        <v>0.32</v>
      </c>
      <c r="X38" s="218">
        <v>1.37</v>
      </c>
      <c r="Y38" s="218">
        <v>0</v>
      </c>
      <c r="Z38" s="218">
        <v>21.63</v>
      </c>
      <c r="AA38" s="218">
        <v>13.62</v>
      </c>
      <c r="AB38" s="218">
        <v>0</v>
      </c>
      <c r="AC38" s="218">
        <v>3.41</v>
      </c>
      <c r="AD38" s="218">
        <v>0</v>
      </c>
      <c r="AE38" s="218">
        <v>0</v>
      </c>
      <c r="AF38" s="218">
        <v>0</v>
      </c>
      <c r="AG38" s="218">
        <v>0.16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7.74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11.74</v>
      </c>
      <c r="J39" s="218">
        <v>1.3</v>
      </c>
      <c r="K39" s="218">
        <v>43.32</v>
      </c>
      <c r="L39" s="218">
        <v>55.75</v>
      </c>
      <c r="M39" s="218">
        <v>0</v>
      </c>
      <c r="N39" s="218">
        <v>1.08</v>
      </c>
      <c r="O39" s="218">
        <v>1.81</v>
      </c>
      <c r="P39" s="218">
        <v>2.73</v>
      </c>
      <c r="Q39" s="218">
        <v>4.01</v>
      </c>
      <c r="R39" s="218">
        <v>0.38</v>
      </c>
      <c r="S39" s="218">
        <v>3.7</v>
      </c>
      <c r="T39" s="218">
        <v>0</v>
      </c>
      <c r="U39" s="218">
        <v>8.9</v>
      </c>
      <c r="V39" s="218">
        <v>4.6100000000000003</v>
      </c>
      <c r="W39" s="218">
        <v>0.32</v>
      </c>
      <c r="X39" s="218">
        <v>1.37</v>
      </c>
      <c r="Y39" s="218">
        <v>0</v>
      </c>
      <c r="Z39" s="218">
        <v>17.690000000000001</v>
      </c>
      <c r="AA39" s="218">
        <v>13.62</v>
      </c>
      <c r="AB39" s="218">
        <v>0</v>
      </c>
      <c r="AC39" s="218">
        <v>3.41</v>
      </c>
      <c r="AD39" s="218">
        <v>0</v>
      </c>
      <c r="AE39" s="218">
        <v>0</v>
      </c>
      <c r="AF39" s="218">
        <v>0</v>
      </c>
      <c r="AG39" s="218">
        <v>0.16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7.74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11.74</v>
      </c>
      <c r="J40" s="218">
        <v>1.3</v>
      </c>
      <c r="K40" s="218">
        <v>43.32</v>
      </c>
      <c r="L40" s="218">
        <v>55.75</v>
      </c>
      <c r="M40" s="218">
        <v>0</v>
      </c>
      <c r="N40" s="218">
        <v>1.08</v>
      </c>
      <c r="O40" s="218">
        <v>1.81</v>
      </c>
      <c r="P40" s="218">
        <v>2.73</v>
      </c>
      <c r="Q40" s="218">
        <v>4.01</v>
      </c>
      <c r="R40" s="218">
        <v>0.38</v>
      </c>
      <c r="S40" s="218">
        <v>3.7</v>
      </c>
      <c r="T40" s="218">
        <v>0</v>
      </c>
      <c r="U40" s="218">
        <v>8.9</v>
      </c>
      <c r="V40" s="218">
        <v>4.6100000000000003</v>
      </c>
      <c r="W40" s="218">
        <v>0.32</v>
      </c>
      <c r="X40" s="218">
        <v>1.37</v>
      </c>
      <c r="Y40" s="218">
        <v>0</v>
      </c>
      <c r="Z40" s="218">
        <v>22.51</v>
      </c>
      <c r="AA40" s="218">
        <v>13.62</v>
      </c>
      <c r="AB40" s="218">
        <v>0</v>
      </c>
      <c r="AC40" s="218">
        <v>3.41</v>
      </c>
      <c r="AD40" s="218">
        <v>0</v>
      </c>
      <c r="AE40" s="218">
        <v>0</v>
      </c>
      <c r="AF40" s="218">
        <v>0</v>
      </c>
      <c r="AG40" s="218">
        <v>0.16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7.74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11.74</v>
      </c>
      <c r="J41" s="218">
        <v>1.3</v>
      </c>
      <c r="K41" s="218">
        <v>43.32</v>
      </c>
      <c r="L41" s="218">
        <v>55.75</v>
      </c>
      <c r="M41" s="218">
        <v>0</v>
      </c>
      <c r="N41" s="218">
        <v>1.08</v>
      </c>
      <c r="O41" s="218">
        <v>1.81</v>
      </c>
      <c r="P41" s="218">
        <v>2.73</v>
      </c>
      <c r="Q41" s="218">
        <v>4.01</v>
      </c>
      <c r="R41" s="218">
        <v>0.38</v>
      </c>
      <c r="S41" s="218">
        <v>3.7</v>
      </c>
      <c r="T41" s="218">
        <v>0</v>
      </c>
      <c r="U41" s="218">
        <v>8.9</v>
      </c>
      <c r="V41" s="218">
        <v>4.6100000000000003</v>
      </c>
      <c r="W41" s="218">
        <v>0.32</v>
      </c>
      <c r="X41" s="218">
        <v>7.47</v>
      </c>
      <c r="Y41" s="218">
        <v>0</v>
      </c>
      <c r="Z41" s="218">
        <v>22.51</v>
      </c>
      <c r="AA41" s="218">
        <v>13.62</v>
      </c>
      <c r="AB41" s="218">
        <v>0</v>
      </c>
      <c r="AC41" s="218">
        <v>3.41</v>
      </c>
      <c r="AD41" s="218">
        <v>0</v>
      </c>
      <c r="AE41" s="218">
        <v>0</v>
      </c>
      <c r="AF41" s="218">
        <v>0</v>
      </c>
      <c r="AG41" s="218">
        <v>0.16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7.74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11.74</v>
      </c>
      <c r="J42" s="218">
        <v>1.3</v>
      </c>
      <c r="K42" s="218">
        <v>43.32</v>
      </c>
      <c r="L42" s="218">
        <v>55.75</v>
      </c>
      <c r="M42" s="218">
        <v>0</v>
      </c>
      <c r="N42" s="218">
        <v>1.08</v>
      </c>
      <c r="O42" s="218">
        <v>1.81</v>
      </c>
      <c r="P42" s="218">
        <v>2.73</v>
      </c>
      <c r="Q42" s="218">
        <v>4.01</v>
      </c>
      <c r="R42" s="218">
        <v>0.38</v>
      </c>
      <c r="S42" s="218">
        <v>3.7</v>
      </c>
      <c r="T42" s="218">
        <v>0</v>
      </c>
      <c r="U42" s="218">
        <v>8.9</v>
      </c>
      <c r="V42" s="218">
        <v>4.6100000000000003</v>
      </c>
      <c r="W42" s="218">
        <v>0.32</v>
      </c>
      <c r="X42" s="218">
        <v>7.47</v>
      </c>
      <c r="Y42" s="218">
        <v>0</v>
      </c>
      <c r="Z42" s="218">
        <v>22.51</v>
      </c>
      <c r="AA42" s="218">
        <v>13.62</v>
      </c>
      <c r="AB42" s="218">
        <v>0</v>
      </c>
      <c r="AC42" s="218">
        <v>3.41</v>
      </c>
      <c r="AD42" s="218">
        <v>0</v>
      </c>
      <c r="AE42" s="218">
        <v>0</v>
      </c>
      <c r="AF42" s="218">
        <v>0</v>
      </c>
      <c r="AG42" s="218">
        <v>0.16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11.74</v>
      </c>
      <c r="J43" s="218">
        <v>1.3</v>
      </c>
      <c r="K43" s="218">
        <v>43.32</v>
      </c>
      <c r="L43" s="218">
        <v>56.38</v>
      </c>
      <c r="M43" s="218">
        <v>0</v>
      </c>
      <c r="N43" s="218">
        <v>1.08</v>
      </c>
      <c r="O43" s="218">
        <v>1.81</v>
      </c>
      <c r="P43" s="218">
        <v>2.73</v>
      </c>
      <c r="Q43" s="218">
        <v>4.42</v>
      </c>
      <c r="R43" s="218">
        <v>0.38</v>
      </c>
      <c r="S43" s="218">
        <v>3.7</v>
      </c>
      <c r="T43" s="218">
        <v>0</v>
      </c>
      <c r="U43" s="218">
        <v>8.9</v>
      </c>
      <c r="V43" s="218">
        <v>4.6100000000000003</v>
      </c>
      <c r="W43" s="218">
        <v>0.32</v>
      </c>
      <c r="X43" s="218">
        <v>9.68</v>
      </c>
      <c r="Y43" s="218">
        <v>0</v>
      </c>
      <c r="Z43" s="218">
        <v>22.51</v>
      </c>
      <c r="AA43" s="218">
        <v>13.62</v>
      </c>
      <c r="AB43" s="218">
        <v>0</v>
      </c>
      <c r="AC43" s="218">
        <v>-2.17</v>
      </c>
      <c r="AD43" s="218">
        <v>0</v>
      </c>
      <c r="AE43" s="218">
        <v>0</v>
      </c>
      <c r="AF43" s="218">
        <v>0</v>
      </c>
      <c r="AG43" s="218">
        <v>0.16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11.74</v>
      </c>
      <c r="J44" s="218">
        <v>1.3</v>
      </c>
      <c r="K44" s="218">
        <v>43.32</v>
      </c>
      <c r="L44" s="218">
        <v>56.07</v>
      </c>
      <c r="M44" s="218">
        <v>0</v>
      </c>
      <c r="N44" s="218">
        <v>1.08</v>
      </c>
      <c r="O44" s="218">
        <v>1.81</v>
      </c>
      <c r="P44" s="218">
        <v>2.73</v>
      </c>
      <c r="Q44" s="218">
        <v>4.42</v>
      </c>
      <c r="R44" s="218">
        <v>0.38</v>
      </c>
      <c r="S44" s="218">
        <v>3.7</v>
      </c>
      <c r="T44" s="218">
        <v>0</v>
      </c>
      <c r="U44" s="218">
        <v>8.9</v>
      </c>
      <c r="V44" s="218">
        <v>4.6100000000000003</v>
      </c>
      <c r="W44" s="218">
        <v>0.32</v>
      </c>
      <c r="X44" s="218">
        <v>9.68</v>
      </c>
      <c r="Y44" s="218">
        <v>0</v>
      </c>
      <c r="Z44" s="218">
        <v>22.51</v>
      </c>
      <c r="AA44" s="218">
        <v>13.62</v>
      </c>
      <c r="AB44" s="218">
        <v>0</v>
      </c>
      <c r="AC44" s="218">
        <v>-0.72</v>
      </c>
      <c r="AD44" s="218">
        <v>0</v>
      </c>
      <c r="AE44" s="218">
        <v>0</v>
      </c>
      <c r="AF44" s="218">
        <v>0</v>
      </c>
      <c r="AG44" s="218">
        <v>0.16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11.74</v>
      </c>
      <c r="J45" s="218">
        <v>1.3</v>
      </c>
      <c r="K45" s="218">
        <v>43.32</v>
      </c>
      <c r="L45" s="218">
        <v>56.07</v>
      </c>
      <c r="M45" s="218">
        <v>0</v>
      </c>
      <c r="N45" s="218">
        <v>1.08</v>
      </c>
      <c r="O45" s="218">
        <v>1.81</v>
      </c>
      <c r="P45" s="218">
        <v>2.73</v>
      </c>
      <c r="Q45" s="218">
        <v>4.42</v>
      </c>
      <c r="R45" s="218">
        <v>0.38</v>
      </c>
      <c r="S45" s="218">
        <v>3.7</v>
      </c>
      <c r="T45" s="218">
        <v>0</v>
      </c>
      <c r="U45" s="218">
        <v>8.9</v>
      </c>
      <c r="V45" s="218">
        <v>4.6100000000000003</v>
      </c>
      <c r="W45" s="218">
        <v>0.32</v>
      </c>
      <c r="X45" s="218">
        <v>9.68</v>
      </c>
      <c r="Y45" s="218">
        <v>0</v>
      </c>
      <c r="Z45" s="218">
        <v>22.51</v>
      </c>
      <c r="AA45" s="218">
        <v>13.62</v>
      </c>
      <c r="AB45" s="218">
        <v>0</v>
      </c>
      <c r="AC45" s="218">
        <v>-0.72</v>
      </c>
      <c r="AD45" s="218">
        <v>0</v>
      </c>
      <c r="AE45" s="218">
        <v>0</v>
      </c>
      <c r="AF45" s="218">
        <v>0</v>
      </c>
      <c r="AG45" s="218">
        <v>0.16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11.74</v>
      </c>
      <c r="J46" s="218">
        <v>1.3</v>
      </c>
      <c r="K46" s="218">
        <v>43.32</v>
      </c>
      <c r="L46" s="218">
        <v>56.07</v>
      </c>
      <c r="M46" s="218">
        <v>0</v>
      </c>
      <c r="N46" s="218">
        <v>1.08</v>
      </c>
      <c r="O46" s="218">
        <v>1.81</v>
      </c>
      <c r="P46" s="218">
        <v>2.73</v>
      </c>
      <c r="Q46" s="218">
        <v>4.42</v>
      </c>
      <c r="R46" s="218">
        <v>0.38</v>
      </c>
      <c r="S46" s="218">
        <v>3.7</v>
      </c>
      <c r="T46" s="218">
        <v>0</v>
      </c>
      <c r="U46" s="218">
        <v>8.9</v>
      </c>
      <c r="V46" s="218">
        <v>4.6100000000000003</v>
      </c>
      <c r="W46" s="218">
        <v>0.32</v>
      </c>
      <c r="X46" s="218">
        <v>9.68</v>
      </c>
      <c r="Y46" s="218">
        <v>0</v>
      </c>
      <c r="Z46" s="218">
        <v>38.19</v>
      </c>
      <c r="AA46" s="218">
        <v>13.62</v>
      </c>
      <c r="AB46" s="218">
        <v>0</v>
      </c>
      <c r="AC46" s="218">
        <v>-1.18</v>
      </c>
      <c r="AD46" s="218">
        <v>0</v>
      </c>
      <c r="AE46" s="218">
        <v>0</v>
      </c>
      <c r="AF46" s="218">
        <v>0</v>
      </c>
      <c r="AG46" s="218">
        <v>0.16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7.37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11.74</v>
      </c>
      <c r="J47" s="218">
        <v>1.3</v>
      </c>
      <c r="K47" s="218">
        <v>43.32</v>
      </c>
      <c r="L47" s="218">
        <v>56.07</v>
      </c>
      <c r="M47" s="218">
        <v>0</v>
      </c>
      <c r="N47" s="218">
        <v>1.08</v>
      </c>
      <c r="O47" s="218">
        <v>1.81</v>
      </c>
      <c r="P47" s="218">
        <v>2.73</v>
      </c>
      <c r="Q47" s="218">
        <v>4.42</v>
      </c>
      <c r="R47" s="218">
        <v>0.38</v>
      </c>
      <c r="S47" s="218">
        <v>3.7</v>
      </c>
      <c r="T47" s="218">
        <v>0</v>
      </c>
      <c r="U47" s="218">
        <v>8.9</v>
      </c>
      <c r="V47" s="218">
        <v>4.6100000000000003</v>
      </c>
      <c r="W47" s="218">
        <v>0.32</v>
      </c>
      <c r="X47" s="218">
        <v>6.49</v>
      </c>
      <c r="Y47" s="218">
        <v>0</v>
      </c>
      <c r="Z47" s="218">
        <v>41.98</v>
      </c>
      <c r="AA47" s="218">
        <v>13.62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0.16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7.37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11.74</v>
      </c>
      <c r="J48" s="218">
        <v>1.3</v>
      </c>
      <c r="K48" s="218">
        <v>43.32</v>
      </c>
      <c r="L48" s="218">
        <v>56.07</v>
      </c>
      <c r="M48" s="218">
        <v>0</v>
      </c>
      <c r="N48" s="218">
        <v>1.08</v>
      </c>
      <c r="O48" s="218">
        <v>1.81</v>
      </c>
      <c r="P48" s="218">
        <v>2.73</v>
      </c>
      <c r="Q48" s="218">
        <v>4.42</v>
      </c>
      <c r="R48" s="218">
        <v>0.38</v>
      </c>
      <c r="S48" s="218">
        <v>3.7</v>
      </c>
      <c r="T48" s="218">
        <v>0</v>
      </c>
      <c r="U48" s="218">
        <v>8.9</v>
      </c>
      <c r="V48" s="218">
        <v>4.6100000000000003</v>
      </c>
      <c r="W48" s="218">
        <v>0.32</v>
      </c>
      <c r="X48" s="218">
        <v>6.49</v>
      </c>
      <c r="Y48" s="218">
        <v>0</v>
      </c>
      <c r="Z48" s="218">
        <v>41.98</v>
      </c>
      <c r="AA48" s="218">
        <v>13.62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0.16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7.37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11.74</v>
      </c>
      <c r="J49" s="218">
        <v>1.3</v>
      </c>
      <c r="K49" s="218">
        <v>43.24</v>
      </c>
      <c r="L49" s="218">
        <v>56.06</v>
      </c>
      <c r="M49" s="218">
        <v>0</v>
      </c>
      <c r="N49" s="218">
        <v>1.08</v>
      </c>
      <c r="O49" s="218">
        <v>1.81</v>
      </c>
      <c r="P49" s="218">
        <v>2.73</v>
      </c>
      <c r="Q49" s="218">
        <v>4.42</v>
      </c>
      <c r="R49" s="218">
        <v>5.38</v>
      </c>
      <c r="S49" s="218">
        <v>3.69</v>
      </c>
      <c r="T49" s="218">
        <v>0</v>
      </c>
      <c r="U49" s="218">
        <v>8.9</v>
      </c>
      <c r="V49" s="218">
        <v>4.6100000000000003</v>
      </c>
      <c r="W49" s="218">
        <v>3.83</v>
      </c>
      <c r="X49" s="218">
        <v>6.49</v>
      </c>
      <c r="Y49" s="218">
        <v>0</v>
      </c>
      <c r="Z49" s="218">
        <v>13.94</v>
      </c>
      <c r="AA49" s="218">
        <v>13.61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0.16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7.37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11.74</v>
      </c>
      <c r="J50" s="218">
        <v>1.3</v>
      </c>
      <c r="K50" s="218">
        <v>43.24</v>
      </c>
      <c r="L50" s="218">
        <v>56.06</v>
      </c>
      <c r="M50" s="218">
        <v>0</v>
      </c>
      <c r="N50" s="218">
        <v>1.08</v>
      </c>
      <c r="O50" s="218">
        <v>1.81</v>
      </c>
      <c r="P50" s="218">
        <v>2.73</v>
      </c>
      <c r="Q50" s="218">
        <v>4.42</v>
      </c>
      <c r="R50" s="218">
        <v>5.57</v>
      </c>
      <c r="S50" s="218">
        <v>3.69</v>
      </c>
      <c r="T50" s="218">
        <v>0</v>
      </c>
      <c r="U50" s="218">
        <v>8.9</v>
      </c>
      <c r="V50" s="218">
        <v>4.6100000000000003</v>
      </c>
      <c r="W50" s="218">
        <v>3.83</v>
      </c>
      <c r="X50" s="218">
        <v>6.49</v>
      </c>
      <c r="Y50" s="218">
        <v>0</v>
      </c>
      <c r="Z50" s="218">
        <v>37.729999999999997</v>
      </c>
      <c r="AA50" s="218">
        <v>13.61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0.16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7.12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11.74</v>
      </c>
      <c r="J51" s="218">
        <v>1.3</v>
      </c>
      <c r="K51" s="218">
        <v>43.24</v>
      </c>
      <c r="L51" s="218">
        <v>56.06</v>
      </c>
      <c r="M51" s="218">
        <v>0</v>
      </c>
      <c r="N51" s="218">
        <v>1.08</v>
      </c>
      <c r="O51" s="218">
        <v>1.81</v>
      </c>
      <c r="P51" s="218">
        <v>2.73</v>
      </c>
      <c r="Q51" s="218">
        <v>4.42</v>
      </c>
      <c r="R51" s="218">
        <v>6.71</v>
      </c>
      <c r="S51" s="218">
        <v>3.69</v>
      </c>
      <c r="T51" s="218">
        <v>0</v>
      </c>
      <c r="U51" s="218">
        <v>8.9</v>
      </c>
      <c r="V51" s="218">
        <v>4.6100000000000003</v>
      </c>
      <c r="W51" s="218">
        <v>5.0999999999999996</v>
      </c>
      <c r="X51" s="218">
        <v>22.41</v>
      </c>
      <c r="Y51" s="218">
        <v>0</v>
      </c>
      <c r="Z51" s="218">
        <v>20.58</v>
      </c>
      <c r="AA51" s="218">
        <v>13.6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0.16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7.12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11.74</v>
      </c>
      <c r="J52" s="218">
        <v>1.3</v>
      </c>
      <c r="K52" s="218">
        <v>43.24</v>
      </c>
      <c r="L52" s="218">
        <v>56.06</v>
      </c>
      <c r="M52" s="218">
        <v>0</v>
      </c>
      <c r="N52" s="218">
        <v>1.08</v>
      </c>
      <c r="O52" s="218">
        <v>1.81</v>
      </c>
      <c r="P52" s="218">
        <v>2.73</v>
      </c>
      <c r="Q52" s="218">
        <v>4.42</v>
      </c>
      <c r="R52" s="218">
        <v>5.57</v>
      </c>
      <c r="S52" s="218">
        <v>3.69</v>
      </c>
      <c r="T52" s="218">
        <v>0</v>
      </c>
      <c r="U52" s="218">
        <v>8.9</v>
      </c>
      <c r="V52" s="218">
        <v>4.6100000000000003</v>
      </c>
      <c r="W52" s="218">
        <v>4.83</v>
      </c>
      <c r="X52" s="218">
        <v>22.41</v>
      </c>
      <c r="Y52" s="218">
        <v>0</v>
      </c>
      <c r="Z52" s="218">
        <v>20.58</v>
      </c>
      <c r="AA52" s="218">
        <v>13.6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0.16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7.12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11.74</v>
      </c>
      <c r="J53" s="218">
        <v>1.3</v>
      </c>
      <c r="K53" s="218">
        <v>43.24</v>
      </c>
      <c r="L53" s="218">
        <v>56.06</v>
      </c>
      <c r="M53" s="218">
        <v>0</v>
      </c>
      <c r="N53" s="218">
        <v>1.08</v>
      </c>
      <c r="O53" s="218">
        <v>1.81</v>
      </c>
      <c r="P53" s="218">
        <v>2.73</v>
      </c>
      <c r="Q53" s="218">
        <v>4.42</v>
      </c>
      <c r="R53" s="218">
        <v>5.57</v>
      </c>
      <c r="S53" s="218">
        <v>3.69</v>
      </c>
      <c r="T53" s="218">
        <v>0</v>
      </c>
      <c r="U53" s="218">
        <v>8.9</v>
      </c>
      <c r="V53" s="218">
        <v>4.6100000000000003</v>
      </c>
      <c r="W53" s="218">
        <v>4.55</v>
      </c>
      <c r="X53" s="218">
        <v>22.41</v>
      </c>
      <c r="Y53" s="218">
        <v>0</v>
      </c>
      <c r="Z53" s="218">
        <v>20.58</v>
      </c>
      <c r="AA53" s="218">
        <v>13.6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0.16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7.12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11.74</v>
      </c>
      <c r="J54" s="218">
        <v>1.3</v>
      </c>
      <c r="K54" s="218">
        <v>43.24</v>
      </c>
      <c r="L54" s="218">
        <v>56.06</v>
      </c>
      <c r="M54" s="218">
        <v>0</v>
      </c>
      <c r="N54" s="218">
        <v>1.08</v>
      </c>
      <c r="O54" s="218">
        <v>1.81</v>
      </c>
      <c r="P54" s="218">
        <v>2.73</v>
      </c>
      <c r="Q54" s="218">
        <v>4.42</v>
      </c>
      <c r="R54" s="218">
        <v>5.57</v>
      </c>
      <c r="S54" s="218">
        <v>3.69</v>
      </c>
      <c r="T54" s="218">
        <v>0</v>
      </c>
      <c r="U54" s="218">
        <v>8.9</v>
      </c>
      <c r="V54" s="218">
        <v>4.6100000000000003</v>
      </c>
      <c r="W54" s="218">
        <v>3.83</v>
      </c>
      <c r="X54" s="218">
        <v>19.91</v>
      </c>
      <c r="Y54" s="218">
        <v>0</v>
      </c>
      <c r="Z54" s="218">
        <v>20.58</v>
      </c>
      <c r="AA54" s="218">
        <v>13.6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0.16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7.12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11.74</v>
      </c>
      <c r="J55" s="218">
        <v>1.3</v>
      </c>
      <c r="K55" s="218">
        <v>43.24</v>
      </c>
      <c r="L55" s="218">
        <v>48.13</v>
      </c>
      <c r="M55" s="218">
        <v>0</v>
      </c>
      <c r="N55" s="218">
        <v>1.08</v>
      </c>
      <c r="O55" s="218">
        <v>1.81</v>
      </c>
      <c r="P55" s="218">
        <v>2.73</v>
      </c>
      <c r="Q55" s="218">
        <v>3.95</v>
      </c>
      <c r="R55" s="218">
        <v>5.57</v>
      </c>
      <c r="S55" s="218">
        <v>3.69</v>
      </c>
      <c r="T55" s="218">
        <v>0</v>
      </c>
      <c r="U55" s="218">
        <v>8.9</v>
      </c>
      <c r="V55" s="218">
        <v>4.6100000000000003</v>
      </c>
      <c r="W55" s="218">
        <v>3.83</v>
      </c>
      <c r="X55" s="218">
        <v>19.91</v>
      </c>
      <c r="Y55" s="218">
        <v>0</v>
      </c>
      <c r="Z55" s="218">
        <v>20.58</v>
      </c>
      <c r="AA55" s="218">
        <v>13.6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0.16</v>
      </c>
      <c r="AH55" s="218">
        <v>0</v>
      </c>
      <c r="AI55" s="218">
        <v>0</v>
      </c>
      <c r="AJ55" s="218">
        <v>0</v>
      </c>
      <c r="AK55" s="218">
        <v>0.9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7.12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11.74</v>
      </c>
      <c r="J56" s="218">
        <v>1.3</v>
      </c>
      <c r="K56" s="218">
        <v>43.24</v>
      </c>
      <c r="L56" s="218">
        <v>52.24</v>
      </c>
      <c r="M56" s="218">
        <v>0</v>
      </c>
      <c r="N56" s="218">
        <v>1.08</v>
      </c>
      <c r="O56" s="218">
        <v>1.81</v>
      </c>
      <c r="P56" s="218">
        <v>2.73</v>
      </c>
      <c r="Q56" s="218">
        <v>3.95</v>
      </c>
      <c r="R56" s="218">
        <v>5.57</v>
      </c>
      <c r="S56" s="218">
        <v>3.69</v>
      </c>
      <c r="T56" s="218">
        <v>0</v>
      </c>
      <c r="U56" s="218">
        <v>8.9</v>
      </c>
      <c r="V56" s="218">
        <v>4.6100000000000003</v>
      </c>
      <c r="W56" s="218">
        <v>3.83</v>
      </c>
      <c r="X56" s="218">
        <v>19.91</v>
      </c>
      <c r="Y56" s="218">
        <v>0</v>
      </c>
      <c r="Z56" s="218">
        <v>2.58</v>
      </c>
      <c r="AA56" s="218">
        <v>13.6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0.16</v>
      </c>
      <c r="AH56" s="218">
        <v>0</v>
      </c>
      <c r="AI56" s="218">
        <v>0</v>
      </c>
      <c r="AJ56" s="218">
        <v>0</v>
      </c>
      <c r="AK56" s="218">
        <v>0.9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7.12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11.74</v>
      </c>
      <c r="J57" s="218">
        <v>1.3</v>
      </c>
      <c r="K57" s="218">
        <v>43.24</v>
      </c>
      <c r="L57" s="218">
        <v>55.73</v>
      </c>
      <c r="M57" s="218">
        <v>0</v>
      </c>
      <c r="N57" s="218">
        <v>1.08</v>
      </c>
      <c r="O57" s="218">
        <v>1.81</v>
      </c>
      <c r="P57" s="218">
        <v>2.73</v>
      </c>
      <c r="Q57" s="218">
        <v>3.95</v>
      </c>
      <c r="R57" s="218">
        <v>5.57</v>
      </c>
      <c r="S57" s="218">
        <v>3.69</v>
      </c>
      <c r="T57" s="218">
        <v>0</v>
      </c>
      <c r="U57" s="218">
        <v>8.9</v>
      </c>
      <c r="V57" s="218">
        <v>4.6100000000000003</v>
      </c>
      <c r="W57" s="218">
        <v>3.83</v>
      </c>
      <c r="X57" s="218">
        <v>19.91</v>
      </c>
      <c r="Y57" s="218">
        <v>0</v>
      </c>
      <c r="Z57" s="218">
        <v>2.58</v>
      </c>
      <c r="AA57" s="218">
        <v>13.6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0.16</v>
      </c>
      <c r="AH57" s="218">
        <v>0</v>
      </c>
      <c r="AI57" s="218">
        <v>0</v>
      </c>
      <c r="AJ57" s="218">
        <v>0</v>
      </c>
      <c r="AK57" s="218">
        <v>0.9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7.12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11.74</v>
      </c>
      <c r="J58" s="218">
        <v>1.3</v>
      </c>
      <c r="K58" s="218">
        <v>43.24</v>
      </c>
      <c r="L58" s="218">
        <v>57.64</v>
      </c>
      <c r="M58" s="218">
        <v>0</v>
      </c>
      <c r="N58" s="218">
        <v>1.08</v>
      </c>
      <c r="O58" s="218">
        <v>1.81</v>
      </c>
      <c r="P58" s="218">
        <v>2.73</v>
      </c>
      <c r="Q58" s="218">
        <v>3.95</v>
      </c>
      <c r="R58" s="218">
        <v>5.57</v>
      </c>
      <c r="S58" s="218">
        <v>3.69</v>
      </c>
      <c r="T58" s="218">
        <v>0</v>
      </c>
      <c r="U58" s="218">
        <v>8.9</v>
      </c>
      <c r="V58" s="218">
        <v>4.6100000000000003</v>
      </c>
      <c r="W58" s="218">
        <v>4.55</v>
      </c>
      <c r="X58" s="218">
        <v>14.39</v>
      </c>
      <c r="Y58" s="218">
        <v>0</v>
      </c>
      <c r="Z58" s="218">
        <v>2.58</v>
      </c>
      <c r="AA58" s="218">
        <v>13.6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0.16</v>
      </c>
      <c r="AH58" s="218">
        <v>0</v>
      </c>
      <c r="AI58" s="218">
        <v>0</v>
      </c>
      <c r="AJ58" s="218">
        <v>0</v>
      </c>
      <c r="AK58" s="218">
        <v>0.9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6.87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11.74</v>
      </c>
      <c r="J59" s="218">
        <v>1.3</v>
      </c>
      <c r="K59" s="218">
        <v>43.24</v>
      </c>
      <c r="L59" s="218">
        <v>55.85</v>
      </c>
      <c r="M59" s="218">
        <v>0</v>
      </c>
      <c r="N59" s="218">
        <v>1.08</v>
      </c>
      <c r="O59" s="218">
        <v>1.81</v>
      </c>
      <c r="P59" s="218">
        <v>2.73</v>
      </c>
      <c r="Q59" s="218">
        <v>4.01</v>
      </c>
      <c r="R59" s="218">
        <v>0.38</v>
      </c>
      <c r="S59" s="218">
        <v>3.69</v>
      </c>
      <c r="T59" s="218">
        <v>0</v>
      </c>
      <c r="U59" s="218">
        <v>8.9</v>
      </c>
      <c r="V59" s="218">
        <v>4.6100000000000003</v>
      </c>
      <c r="W59" s="218">
        <v>4.8499999999999996</v>
      </c>
      <c r="X59" s="218">
        <v>14.39</v>
      </c>
      <c r="Y59" s="218">
        <v>0</v>
      </c>
      <c r="Z59" s="218">
        <v>2.58</v>
      </c>
      <c r="AA59" s="218">
        <v>13.6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0.16</v>
      </c>
      <c r="AH59" s="218">
        <v>0</v>
      </c>
      <c r="AI59" s="218">
        <v>0</v>
      </c>
      <c r="AJ59" s="218">
        <v>0</v>
      </c>
      <c r="AK59" s="218">
        <v>0.9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6.87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11.74</v>
      </c>
      <c r="J60" s="218">
        <v>1.3</v>
      </c>
      <c r="K60" s="218">
        <v>43.24</v>
      </c>
      <c r="L60" s="218">
        <v>56.97</v>
      </c>
      <c r="M60" s="218">
        <v>0</v>
      </c>
      <c r="N60" s="218">
        <v>1.08</v>
      </c>
      <c r="O60" s="218">
        <v>1.81</v>
      </c>
      <c r="P60" s="218">
        <v>2.73</v>
      </c>
      <c r="Q60" s="218">
        <v>4.01</v>
      </c>
      <c r="R60" s="218">
        <v>0.38</v>
      </c>
      <c r="S60" s="218">
        <v>3.69</v>
      </c>
      <c r="T60" s="218">
        <v>0</v>
      </c>
      <c r="U60" s="218">
        <v>8.9</v>
      </c>
      <c r="V60" s="218">
        <v>4.6100000000000003</v>
      </c>
      <c r="W60" s="218">
        <v>4.8499999999999996</v>
      </c>
      <c r="X60" s="218">
        <v>14.39</v>
      </c>
      <c r="Y60" s="218">
        <v>0</v>
      </c>
      <c r="Z60" s="218">
        <v>2.58</v>
      </c>
      <c r="AA60" s="218">
        <v>13.6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0.16</v>
      </c>
      <c r="AH60" s="218">
        <v>0</v>
      </c>
      <c r="AI60" s="218">
        <v>0</v>
      </c>
      <c r="AJ60" s="218">
        <v>0</v>
      </c>
      <c r="AK60" s="218">
        <v>0.9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6.87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11.74</v>
      </c>
      <c r="J61" s="218">
        <v>1.3</v>
      </c>
      <c r="K61" s="218">
        <v>43.24</v>
      </c>
      <c r="L61" s="218">
        <v>56.06</v>
      </c>
      <c r="M61" s="218">
        <v>0</v>
      </c>
      <c r="N61" s="218">
        <v>1.08</v>
      </c>
      <c r="O61" s="218">
        <v>1.81</v>
      </c>
      <c r="P61" s="218">
        <v>2.73</v>
      </c>
      <c r="Q61" s="218">
        <v>4.42</v>
      </c>
      <c r="R61" s="218">
        <v>0.38</v>
      </c>
      <c r="S61" s="218">
        <v>3.69</v>
      </c>
      <c r="T61" s="218">
        <v>0</v>
      </c>
      <c r="U61" s="218">
        <v>8.9</v>
      </c>
      <c r="V61" s="218">
        <v>4.6100000000000003</v>
      </c>
      <c r="W61" s="218">
        <v>3.83</v>
      </c>
      <c r="X61" s="218">
        <v>14.39</v>
      </c>
      <c r="Y61" s="218">
        <v>0</v>
      </c>
      <c r="Z61" s="218">
        <v>2.58</v>
      </c>
      <c r="AA61" s="218">
        <v>13.6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0.16</v>
      </c>
      <c r="AH61" s="218">
        <v>0</v>
      </c>
      <c r="AI61" s="218">
        <v>0</v>
      </c>
      <c r="AJ61" s="218">
        <v>0</v>
      </c>
      <c r="AK61" s="218">
        <v>0.9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6.87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11.74</v>
      </c>
      <c r="J62" s="218">
        <v>1.3</v>
      </c>
      <c r="K62" s="218">
        <v>43.24</v>
      </c>
      <c r="L62" s="218">
        <v>56.06</v>
      </c>
      <c r="M62" s="218">
        <v>0</v>
      </c>
      <c r="N62" s="218">
        <v>1.08</v>
      </c>
      <c r="O62" s="218">
        <v>1.81</v>
      </c>
      <c r="P62" s="218">
        <v>2.73</v>
      </c>
      <c r="Q62" s="218">
        <v>4.42</v>
      </c>
      <c r="R62" s="218">
        <v>0.38</v>
      </c>
      <c r="S62" s="218">
        <v>3.69</v>
      </c>
      <c r="T62" s="218">
        <v>0</v>
      </c>
      <c r="U62" s="218">
        <v>8.9</v>
      </c>
      <c r="V62" s="218">
        <v>4.6100000000000003</v>
      </c>
      <c r="W62" s="218">
        <v>3.83</v>
      </c>
      <c r="X62" s="218">
        <v>14.39</v>
      </c>
      <c r="Y62" s="218">
        <v>0</v>
      </c>
      <c r="Z62" s="218">
        <v>2.58</v>
      </c>
      <c r="AA62" s="218">
        <v>13.6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0.16</v>
      </c>
      <c r="AH62" s="218">
        <v>0</v>
      </c>
      <c r="AI62" s="218">
        <v>0</v>
      </c>
      <c r="AJ62" s="218">
        <v>0</v>
      </c>
      <c r="AK62" s="218">
        <v>0.9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11.74</v>
      </c>
      <c r="J63" s="218">
        <v>1.3</v>
      </c>
      <c r="K63" s="218">
        <v>42.96</v>
      </c>
      <c r="L63" s="218">
        <v>42.65</v>
      </c>
      <c r="M63" s="218">
        <v>0</v>
      </c>
      <c r="N63" s="218">
        <v>1.08</v>
      </c>
      <c r="O63" s="218">
        <v>1.81</v>
      </c>
      <c r="P63" s="218">
        <v>2.73</v>
      </c>
      <c r="Q63" s="218">
        <v>0.47</v>
      </c>
      <c r="R63" s="218">
        <v>0.38</v>
      </c>
      <c r="S63" s="218">
        <v>0.59</v>
      </c>
      <c r="T63" s="218">
        <v>0</v>
      </c>
      <c r="U63" s="218">
        <v>8.9</v>
      </c>
      <c r="V63" s="218">
        <v>0.6</v>
      </c>
      <c r="W63" s="218">
        <v>2.19</v>
      </c>
      <c r="X63" s="218">
        <v>19.36</v>
      </c>
      <c r="Y63" s="218">
        <v>0</v>
      </c>
      <c r="Z63" s="218">
        <v>2.58</v>
      </c>
      <c r="AA63" s="218">
        <v>0.86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0.16</v>
      </c>
      <c r="AH63" s="218">
        <v>0</v>
      </c>
      <c r="AI63" s="218">
        <v>0</v>
      </c>
      <c r="AJ63" s="218">
        <v>0</v>
      </c>
      <c r="AK63" s="218">
        <v>0.9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11.74</v>
      </c>
      <c r="J64" s="218">
        <v>1.3</v>
      </c>
      <c r="K64" s="218">
        <v>43.16</v>
      </c>
      <c r="L64" s="218">
        <v>42.65</v>
      </c>
      <c r="M64" s="218">
        <v>0</v>
      </c>
      <c r="N64" s="218">
        <v>1.08</v>
      </c>
      <c r="O64" s="218">
        <v>1.81</v>
      </c>
      <c r="P64" s="218">
        <v>2.73</v>
      </c>
      <c r="Q64" s="218">
        <v>0.47</v>
      </c>
      <c r="R64" s="218">
        <v>0.38</v>
      </c>
      <c r="S64" s="218">
        <v>0.59</v>
      </c>
      <c r="T64" s="218">
        <v>0</v>
      </c>
      <c r="U64" s="218">
        <v>8.9</v>
      </c>
      <c r="V64" s="218">
        <v>0.17</v>
      </c>
      <c r="W64" s="218">
        <v>2.19</v>
      </c>
      <c r="X64" s="218">
        <v>19.36</v>
      </c>
      <c r="Y64" s="218">
        <v>0</v>
      </c>
      <c r="Z64" s="218">
        <v>2.58</v>
      </c>
      <c r="AA64" s="218">
        <v>0.86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0.16</v>
      </c>
      <c r="AH64" s="218">
        <v>0</v>
      </c>
      <c r="AI64" s="218">
        <v>0</v>
      </c>
      <c r="AJ64" s="218">
        <v>0</v>
      </c>
      <c r="AK64" s="218">
        <v>0.9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11.74</v>
      </c>
      <c r="J65" s="218">
        <v>1.3</v>
      </c>
      <c r="K65" s="218">
        <v>43.16</v>
      </c>
      <c r="L65" s="218">
        <v>42.65</v>
      </c>
      <c r="M65" s="218">
        <v>0</v>
      </c>
      <c r="N65" s="218">
        <v>1.08</v>
      </c>
      <c r="O65" s="218">
        <v>1.81</v>
      </c>
      <c r="P65" s="218">
        <v>2.73</v>
      </c>
      <c r="Q65" s="218">
        <v>0.47</v>
      </c>
      <c r="R65" s="218">
        <v>0.38</v>
      </c>
      <c r="S65" s="218">
        <v>0.59</v>
      </c>
      <c r="T65" s="218">
        <v>0</v>
      </c>
      <c r="U65" s="218">
        <v>8.9</v>
      </c>
      <c r="V65" s="218">
        <v>0.17</v>
      </c>
      <c r="W65" s="218">
        <v>2.19</v>
      </c>
      <c r="X65" s="218">
        <v>19.36</v>
      </c>
      <c r="Y65" s="218">
        <v>0</v>
      </c>
      <c r="Z65" s="218">
        <v>2.58</v>
      </c>
      <c r="AA65" s="218">
        <v>0.86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0.16</v>
      </c>
      <c r="AH65" s="218">
        <v>0</v>
      </c>
      <c r="AI65" s="218">
        <v>0</v>
      </c>
      <c r="AJ65" s="218">
        <v>0</v>
      </c>
      <c r="AK65" s="218">
        <v>0.9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11.74</v>
      </c>
      <c r="J66" s="218">
        <v>1.3</v>
      </c>
      <c r="K66" s="218">
        <v>7.17</v>
      </c>
      <c r="L66" s="218">
        <v>42.61</v>
      </c>
      <c r="M66" s="218">
        <v>0</v>
      </c>
      <c r="N66" s="218">
        <v>1.08</v>
      </c>
      <c r="O66" s="218">
        <v>1.81</v>
      </c>
      <c r="P66" s="218">
        <v>2.73</v>
      </c>
      <c r="Q66" s="218">
        <v>0.47</v>
      </c>
      <c r="R66" s="218">
        <v>0.38</v>
      </c>
      <c r="S66" s="218">
        <v>0.59</v>
      </c>
      <c r="T66" s="218">
        <v>0</v>
      </c>
      <c r="U66" s="218">
        <v>8.9</v>
      </c>
      <c r="V66" s="218">
        <v>0.17</v>
      </c>
      <c r="W66" s="218">
        <v>2.19</v>
      </c>
      <c r="X66" s="218">
        <v>19.36</v>
      </c>
      <c r="Y66" s="218">
        <v>0</v>
      </c>
      <c r="Z66" s="218">
        <v>2.58</v>
      </c>
      <c r="AA66" s="218">
        <v>0.86</v>
      </c>
      <c r="AB66" s="218">
        <v>0</v>
      </c>
      <c r="AC66" s="218">
        <v>0</v>
      </c>
      <c r="AD66" s="218">
        <v>5.69</v>
      </c>
      <c r="AE66" s="218">
        <v>0</v>
      </c>
      <c r="AF66" s="218">
        <v>0</v>
      </c>
      <c r="AG66" s="218">
        <v>0.16</v>
      </c>
      <c r="AH66" s="218">
        <v>0</v>
      </c>
      <c r="AI66" s="218">
        <v>0</v>
      </c>
      <c r="AJ66" s="218">
        <v>0</v>
      </c>
      <c r="AK66" s="218">
        <v>0.9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11.74</v>
      </c>
      <c r="J67" s="218">
        <v>1.3</v>
      </c>
      <c r="K67" s="218">
        <v>3</v>
      </c>
      <c r="L67" s="218">
        <v>43.98</v>
      </c>
      <c r="M67" s="218">
        <v>0</v>
      </c>
      <c r="N67" s="218">
        <v>1.08</v>
      </c>
      <c r="O67" s="218">
        <v>1.81</v>
      </c>
      <c r="P67" s="218">
        <v>2.73</v>
      </c>
      <c r="Q67" s="218">
        <v>0.47</v>
      </c>
      <c r="R67" s="218">
        <v>0.39</v>
      </c>
      <c r="S67" s="218">
        <v>0.59</v>
      </c>
      <c r="T67" s="218">
        <v>0</v>
      </c>
      <c r="U67" s="218">
        <v>8.9</v>
      </c>
      <c r="V67" s="218">
        <v>0.17</v>
      </c>
      <c r="W67" s="218">
        <v>4.66</v>
      </c>
      <c r="X67" s="218">
        <v>16.989999999999998</v>
      </c>
      <c r="Y67" s="218">
        <v>0</v>
      </c>
      <c r="Z67" s="218">
        <v>2.58</v>
      </c>
      <c r="AA67" s="218">
        <v>0.86</v>
      </c>
      <c r="AB67" s="218">
        <v>0</v>
      </c>
      <c r="AC67" s="218">
        <v>0</v>
      </c>
      <c r="AD67" s="218">
        <v>5.69</v>
      </c>
      <c r="AE67" s="218">
        <v>0</v>
      </c>
      <c r="AF67" s="218">
        <v>0</v>
      </c>
      <c r="AG67" s="218">
        <v>0.16</v>
      </c>
      <c r="AH67" s="218">
        <v>0</v>
      </c>
      <c r="AI67" s="218">
        <v>0</v>
      </c>
      <c r="AJ67" s="218">
        <v>0</v>
      </c>
      <c r="AK67" s="218">
        <v>0.9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11.74</v>
      </c>
      <c r="J68" s="218">
        <v>1.3</v>
      </c>
      <c r="K68" s="218">
        <v>3</v>
      </c>
      <c r="L68" s="218">
        <v>43.98</v>
      </c>
      <c r="M68" s="218">
        <v>0</v>
      </c>
      <c r="N68" s="218">
        <v>1.08</v>
      </c>
      <c r="O68" s="218">
        <v>1.81</v>
      </c>
      <c r="P68" s="218">
        <v>2.73</v>
      </c>
      <c r="Q68" s="218">
        <v>0.47</v>
      </c>
      <c r="R68" s="218">
        <v>0.39</v>
      </c>
      <c r="S68" s="218">
        <v>0.6</v>
      </c>
      <c r="T68" s="218">
        <v>0</v>
      </c>
      <c r="U68" s="218">
        <v>8.9</v>
      </c>
      <c r="V68" s="218">
        <v>0.17</v>
      </c>
      <c r="W68" s="218">
        <v>4.66</v>
      </c>
      <c r="X68" s="218">
        <v>16.989999999999998</v>
      </c>
      <c r="Y68" s="218">
        <v>0</v>
      </c>
      <c r="Z68" s="218">
        <v>2.58</v>
      </c>
      <c r="AA68" s="218">
        <v>0.86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0.16</v>
      </c>
      <c r="AH68" s="218">
        <v>0</v>
      </c>
      <c r="AI68" s="218">
        <v>0</v>
      </c>
      <c r="AJ68" s="218">
        <v>0</v>
      </c>
      <c r="AK68" s="218">
        <v>0.9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11.74</v>
      </c>
      <c r="J69" s="218">
        <v>1.3</v>
      </c>
      <c r="K69" s="218">
        <v>3</v>
      </c>
      <c r="L69" s="218">
        <v>43.98</v>
      </c>
      <c r="M69" s="218">
        <v>0</v>
      </c>
      <c r="N69" s="218">
        <v>1.08</v>
      </c>
      <c r="O69" s="218">
        <v>1.81</v>
      </c>
      <c r="P69" s="218">
        <v>2.73</v>
      </c>
      <c r="Q69" s="218">
        <v>0.47</v>
      </c>
      <c r="R69" s="218">
        <v>0.39</v>
      </c>
      <c r="S69" s="218">
        <v>0.6</v>
      </c>
      <c r="T69" s="218">
        <v>0</v>
      </c>
      <c r="U69" s="218">
        <v>8.9</v>
      </c>
      <c r="V69" s="218">
        <v>0.17</v>
      </c>
      <c r="W69" s="218">
        <v>4.7</v>
      </c>
      <c r="X69" s="218">
        <v>15.77</v>
      </c>
      <c r="Y69" s="218">
        <v>0</v>
      </c>
      <c r="Z69" s="218">
        <v>2.58</v>
      </c>
      <c r="AA69" s="218">
        <v>0.84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0.16</v>
      </c>
      <c r="AH69" s="218">
        <v>0</v>
      </c>
      <c r="AI69" s="218">
        <v>0</v>
      </c>
      <c r="AJ69" s="218">
        <v>0</v>
      </c>
      <c r="AK69" s="218">
        <v>0.9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6.75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11.74</v>
      </c>
      <c r="J70" s="218">
        <v>1.3</v>
      </c>
      <c r="K70" s="218">
        <v>3</v>
      </c>
      <c r="L70" s="218">
        <v>43.98</v>
      </c>
      <c r="M70" s="218">
        <v>0</v>
      </c>
      <c r="N70" s="218">
        <v>1.08</v>
      </c>
      <c r="O70" s="218">
        <v>1.81</v>
      </c>
      <c r="P70" s="218">
        <v>2.73</v>
      </c>
      <c r="Q70" s="218">
        <v>0.47</v>
      </c>
      <c r="R70" s="218">
        <v>0.39</v>
      </c>
      <c r="S70" s="218">
        <v>0.6</v>
      </c>
      <c r="T70" s="218">
        <v>0</v>
      </c>
      <c r="U70" s="218">
        <v>8.9</v>
      </c>
      <c r="V70" s="218">
        <v>0.17</v>
      </c>
      <c r="W70" s="218">
        <v>4.7</v>
      </c>
      <c r="X70" s="218">
        <v>15.77</v>
      </c>
      <c r="Y70" s="218">
        <v>0</v>
      </c>
      <c r="Z70" s="218">
        <v>2.58</v>
      </c>
      <c r="AA70" s="218">
        <v>0.84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0.16</v>
      </c>
      <c r="AH70" s="218">
        <v>0</v>
      </c>
      <c r="AI70" s="218">
        <v>0</v>
      </c>
      <c r="AJ70" s="218">
        <v>0</v>
      </c>
      <c r="AK70" s="218">
        <v>0.9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6.75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11.74</v>
      </c>
      <c r="J71" s="218">
        <v>1.3</v>
      </c>
      <c r="K71" s="218">
        <v>3</v>
      </c>
      <c r="L71" s="218">
        <v>43.72</v>
      </c>
      <c r="M71" s="218">
        <v>0</v>
      </c>
      <c r="N71" s="218">
        <v>1.08</v>
      </c>
      <c r="O71" s="218">
        <v>1.81</v>
      </c>
      <c r="P71" s="218">
        <v>2.73</v>
      </c>
      <c r="Q71" s="218">
        <v>0.3</v>
      </c>
      <c r="R71" s="218">
        <v>0.39</v>
      </c>
      <c r="S71" s="218">
        <v>0.6</v>
      </c>
      <c r="T71" s="218">
        <v>0</v>
      </c>
      <c r="U71" s="218">
        <v>8.9</v>
      </c>
      <c r="V71" s="218">
        <v>0.17</v>
      </c>
      <c r="W71" s="218">
        <v>4.7</v>
      </c>
      <c r="X71" s="218">
        <v>18.25</v>
      </c>
      <c r="Y71" s="218">
        <v>0</v>
      </c>
      <c r="Z71" s="218">
        <v>2.58</v>
      </c>
      <c r="AA71" s="218">
        <v>0.84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0.16</v>
      </c>
      <c r="AH71" s="218">
        <v>0</v>
      </c>
      <c r="AI71" s="218">
        <v>0</v>
      </c>
      <c r="AJ71" s="218">
        <v>0</v>
      </c>
      <c r="AK71" s="218">
        <v>0.9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6.75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11.74</v>
      </c>
      <c r="J72" s="218">
        <v>1.3</v>
      </c>
      <c r="K72" s="218">
        <v>3</v>
      </c>
      <c r="L72" s="218">
        <v>43.72</v>
      </c>
      <c r="M72" s="218">
        <v>0</v>
      </c>
      <c r="N72" s="218">
        <v>1.08</v>
      </c>
      <c r="O72" s="218">
        <v>1.81</v>
      </c>
      <c r="P72" s="218">
        <v>2.73</v>
      </c>
      <c r="Q72" s="218">
        <v>0.3</v>
      </c>
      <c r="R72" s="218">
        <v>0.39</v>
      </c>
      <c r="S72" s="218">
        <v>0.6</v>
      </c>
      <c r="T72" s="218">
        <v>0</v>
      </c>
      <c r="U72" s="218">
        <v>8.9</v>
      </c>
      <c r="V72" s="218">
        <v>0.17</v>
      </c>
      <c r="W72" s="218">
        <v>4.7</v>
      </c>
      <c r="X72" s="218">
        <v>18.25</v>
      </c>
      <c r="Y72" s="218">
        <v>0</v>
      </c>
      <c r="Z72" s="218">
        <v>2.58</v>
      </c>
      <c r="AA72" s="218">
        <v>0.84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0.16</v>
      </c>
      <c r="AH72" s="218">
        <v>0</v>
      </c>
      <c r="AI72" s="218">
        <v>0</v>
      </c>
      <c r="AJ72" s="218">
        <v>0</v>
      </c>
      <c r="AK72" s="218">
        <v>0.9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6.75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11.74</v>
      </c>
      <c r="J73" s="218">
        <v>1.3</v>
      </c>
      <c r="K73" s="218">
        <v>3</v>
      </c>
      <c r="L73" s="218">
        <v>47.3</v>
      </c>
      <c r="M73" s="218">
        <v>0</v>
      </c>
      <c r="N73" s="218">
        <v>1.08</v>
      </c>
      <c r="O73" s="218">
        <v>1.81</v>
      </c>
      <c r="P73" s="218">
        <v>2.73</v>
      </c>
      <c r="Q73" s="218">
        <v>0.24</v>
      </c>
      <c r="R73" s="218">
        <v>0.39</v>
      </c>
      <c r="S73" s="218">
        <v>0.6</v>
      </c>
      <c r="T73" s="218">
        <v>0</v>
      </c>
      <c r="U73" s="218">
        <v>8.9</v>
      </c>
      <c r="V73" s="218">
        <v>0.17</v>
      </c>
      <c r="W73" s="218">
        <v>4.7</v>
      </c>
      <c r="X73" s="218">
        <v>18.25</v>
      </c>
      <c r="Y73" s="218">
        <v>0</v>
      </c>
      <c r="Z73" s="218">
        <v>2.58</v>
      </c>
      <c r="AA73" s="218">
        <v>0.84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0.16</v>
      </c>
      <c r="AH73" s="218">
        <v>0</v>
      </c>
      <c r="AI73" s="218">
        <v>0</v>
      </c>
      <c r="AJ73" s="218">
        <v>0</v>
      </c>
      <c r="AK73" s="218">
        <v>0.9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6.75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11.74</v>
      </c>
      <c r="J74" s="218">
        <v>1.3</v>
      </c>
      <c r="K74" s="218">
        <v>3</v>
      </c>
      <c r="L74" s="218">
        <v>47.3</v>
      </c>
      <c r="M74" s="218">
        <v>0</v>
      </c>
      <c r="N74" s="218">
        <v>1.08</v>
      </c>
      <c r="O74" s="218">
        <v>1.81</v>
      </c>
      <c r="P74" s="218">
        <v>2.73</v>
      </c>
      <c r="Q74" s="218">
        <v>0.24</v>
      </c>
      <c r="R74" s="218">
        <v>0.39</v>
      </c>
      <c r="S74" s="218">
        <v>0.6</v>
      </c>
      <c r="T74" s="218">
        <v>0</v>
      </c>
      <c r="U74" s="218">
        <v>8.9</v>
      </c>
      <c r="V74" s="218">
        <v>0.17</v>
      </c>
      <c r="W74" s="218">
        <v>4.7</v>
      </c>
      <c r="X74" s="218">
        <v>18.25</v>
      </c>
      <c r="Y74" s="218">
        <v>0</v>
      </c>
      <c r="Z74" s="218">
        <v>2.58</v>
      </c>
      <c r="AA74" s="218">
        <v>0.84</v>
      </c>
      <c r="AB74" s="218">
        <v>0</v>
      </c>
      <c r="AC74" s="218">
        <v>-0.72</v>
      </c>
      <c r="AD74" s="218">
        <v>0</v>
      </c>
      <c r="AE74" s="218">
        <v>0</v>
      </c>
      <c r="AF74" s="218">
        <v>0</v>
      </c>
      <c r="AG74" s="218">
        <v>0.16</v>
      </c>
      <c r="AH74" s="218">
        <v>0</v>
      </c>
      <c r="AI74" s="218">
        <v>0</v>
      </c>
      <c r="AJ74" s="218">
        <v>0</v>
      </c>
      <c r="AK74" s="218">
        <v>0.9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6.62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11.74</v>
      </c>
      <c r="J75" s="218">
        <v>1.3</v>
      </c>
      <c r="K75" s="218">
        <v>12.02</v>
      </c>
      <c r="L75" s="218">
        <v>42.61</v>
      </c>
      <c r="M75" s="218">
        <v>0</v>
      </c>
      <c r="N75" s="218">
        <v>1.08</v>
      </c>
      <c r="O75" s="218">
        <v>1.81</v>
      </c>
      <c r="P75" s="218">
        <v>2.73</v>
      </c>
      <c r="Q75" s="218">
        <v>0.24</v>
      </c>
      <c r="R75" s="218">
        <v>0.39</v>
      </c>
      <c r="S75" s="218">
        <v>0.6</v>
      </c>
      <c r="T75" s="218">
        <v>0</v>
      </c>
      <c r="U75" s="218">
        <v>8.9</v>
      </c>
      <c r="V75" s="218">
        <v>0.17</v>
      </c>
      <c r="W75" s="218">
        <v>4.42</v>
      </c>
      <c r="X75" s="218">
        <v>14.45</v>
      </c>
      <c r="Y75" s="218">
        <v>0</v>
      </c>
      <c r="Z75" s="218">
        <v>2.58</v>
      </c>
      <c r="AA75" s="218">
        <v>0.84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0.16</v>
      </c>
      <c r="AH75" s="218">
        <v>0</v>
      </c>
      <c r="AI75" s="218">
        <v>0</v>
      </c>
      <c r="AJ75" s="218">
        <v>0</v>
      </c>
      <c r="AK75" s="218">
        <v>0.9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6.62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11.74</v>
      </c>
      <c r="J76" s="218">
        <v>1.3</v>
      </c>
      <c r="K76" s="218">
        <v>3</v>
      </c>
      <c r="L76" s="218">
        <v>42.61</v>
      </c>
      <c r="M76" s="218">
        <v>0</v>
      </c>
      <c r="N76" s="218">
        <v>1.08</v>
      </c>
      <c r="O76" s="218">
        <v>1.81</v>
      </c>
      <c r="P76" s="218">
        <v>2.73</v>
      </c>
      <c r="Q76" s="218">
        <v>0.24</v>
      </c>
      <c r="R76" s="218">
        <v>0.39</v>
      </c>
      <c r="S76" s="218">
        <v>0.6</v>
      </c>
      <c r="T76" s="218">
        <v>0</v>
      </c>
      <c r="U76" s="218">
        <v>8.9</v>
      </c>
      <c r="V76" s="218">
        <v>0.17</v>
      </c>
      <c r="W76" s="218">
        <v>4.42</v>
      </c>
      <c r="X76" s="218">
        <v>14.45</v>
      </c>
      <c r="Y76" s="218">
        <v>0</v>
      </c>
      <c r="Z76" s="218">
        <v>2.58</v>
      </c>
      <c r="AA76" s="218">
        <v>0.84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0.16</v>
      </c>
      <c r="AH76" s="218">
        <v>0</v>
      </c>
      <c r="AI76" s="218">
        <v>0</v>
      </c>
      <c r="AJ76" s="218">
        <v>0</v>
      </c>
      <c r="AK76" s="218">
        <v>0.9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6.62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11.74</v>
      </c>
      <c r="J77" s="218">
        <v>1.3</v>
      </c>
      <c r="K77" s="218">
        <v>3</v>
      </c>
      <c r="L77" s="218">
        <v>42.88</v>
      </c>
      <c r="M77" s="218">
        <v>0</v>
      </c>
      <c r="N77" s="218">
        <v>1.08</v>
      </c>
      <c r="O77" s="218">
        <v>1.81</v>
      </c>
      <c r="P77" s="218">
        <v>2.73</v>
      </c>
      <c r="Q77" s="218">
        <v>1.71</v>
      </c>
      <c r="R77" s="218">
        <v>0.39</v>
      </c>
      <c r="S77" s="218">
        <v>0.24</v>
      </c>
      <c r="T77" s="218">
        <v>0</v>
      </c>
      <c r="U77" s="218">
        <v>8.9</v>
      </c>
      <c r="V77" s="218">
        <v>0.17</v>
      </c>
      <c r="W77" s="218">
        <v>4.42</v>
      </c>
      <c r="X77" s="218">
        <v>17.86</v>
      </c>
      <c r="Y77" s="218">
        <v>0</v>
      </c>
      <c r="Z77" s="218">
        <v>2.58</v>
      </c>
      <c r="AA77" s="218">
        <v>0.84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0.16</v>
      </c>
      <c r="AH77" s="218">
        <v>0</v>
      </c>
      <c r="AI77" s="218">
        <v>0</v>
      </c>
      <c r="AJ77" s="218">
        <v>0</v>
      </c>
      <c r="AK77" s="218">
        <v>0.9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6.62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11.74</v>
      </c>
      <c r="J78" s="218">
        <v>1.3</v>
      </c>
      <c r="K78" s="218">
        <v>3</v>
      </c>
      <c r="L78" s="218">
        <v>42.88</v>
      </c>
      <c r="M78" s="218">
        <v>0</v>
      </c>
      <c r="N78" s="218">
        <v>1.08</v>
      </c>
      <c r="O78" s="218">
        <v>1.81</v>
      </c>
      <c r="P78" s="218">
        <v>2.73</v>
      </c>
      <c r="Q78" s="218">
        <v>1.71</v>
      </c>
      <c r="R78" s="218">
        <v>0.39</v>
      </c>
      <c r="S78" s="218">
        <v>0.24</v>
      </c>
      <c r="T78" s="218">
        <v>0</v>
      </c>
      <c r="U78" s="218">
        <v>8.9</v>
      </c>
      <c r="V78" s="218">
        <v>0.17</v>
      </c>
      <c r="W78" s="218">
        <v>4.42</v>
      </c>
      <c r="X78" s="218">
        <v>17.86</v>
      </c>
      <c r="Y78" s="218">
        <v>0</v>
      </c>
      <c r="Z78" s="218">
        <v>2.58</v>
      </c>
      <c r="AA78" s="218">
        <v>0.84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0.16</v>
      </c>
      <c r="AH78" s="218">
        <v>0</v>
      </c>
      <c r="AI78" s="218">
        <v>0</v>
      </c>
      <c r="AJ78" s="218">
        <v>0</v>
      </c>
      <c r="AK78" s="218">
        <v>0.9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6.62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11.74</v>
      </c>
      <c r="J79" s="218">
        <v>1.3</v>
      </c>
      <c r="K79" s="218">
        <v>3</v>
      </c>
      <c r="L79" s="218">
        <v>45.88</v>
      </c>
      <c r="M79" s="218">
        <v>0</v>
      </c>
      <c r="N79" s="218">
        <v>1.08</v>
      </c>
      <c r="O79" s="218">
        <v>1.81</v>
      </c>
      <c r="P79" s="218">
        <v>2.73</v>
      </c>
      <c r="Q79" s="218">
        <v>1.71</v>
      </c>
      <c r="R79" s="218">
        <v>0.39</v>
      </c>
      <c r="S79" s="218">
        <v>0.24</v>
      </c>
      <c r="T79" s="218">
        <v>0</v>
      </c>
      <c r="U79" s="218">
        <v>8.9</v>
      </c>
      <c r="V79" s="218">
        <v>0.17</v>
      </c>
      <c r="W79" s="218">
        <v>4.42</v>
      </c>
      <c r="X79" s="218">
        <v>17.86</v>
      </c>
      <c r="Y79" s="218">
        <v>0</v>
      </c>
      <c r="Z79" s="218">
        <v>2.58</v>
      </c>
      <c r="AA79" s="218">
        <v>0.84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0.16</v>
      </c>
      <c r="AH79" s="218">
        <v>0</v>
      </c>
      <c r="AI79" s="218">
        <v>0</v>
      </c>
      <c r="AJ79" s="218">
        <v>0</v>
      </c>
      <c r="AK79" s="218">
        <v>0.9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6.62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11.74</v>
      </c>
      <c r="J80" s="218">
        <v>1.3</v>
      </c>
      <c r="K80" s="218">
        <v>3</v>
      </c>
      <c r="L80" s="218">
        <v>45.88</v>
      </c>
      <c r="M80" s="218">
        <v>0</v>
      </c>
      <c r="N80" s="218">
        <v>1.08</v>
      </c>
      <c r="O80" s="218">
        <v>1.81</v>
      </c>
      <c r="P80" s="218">
        <v>2.73</v>
      </c>
      <c r="Q80" s="218">
        <v>1.45</v>
      </c>
      <c r="R80" s="218">
        <v>0.39</v>
      </c>
      <c r="S80" s="218">
        <v>0.24</v>
      </c>
      <c r="T80" s="218">
        <v>0</v>
      </c>
      <c r="U80" s="218">
        <v>8.9</v>
      </c>
      <c r="V80" s="218">
        <v>0.17</v>
      </c>
      <c r="W80" s="218">
        <v>4.42</v>
      </c>
      <c r="X80" s="218">
        <v>17.86</v>
      </c>
      <c r="Y80" s="218">
        <v>0</v>
      </c>
      <c r="Z80" s="218">
        <v>2.58</v>
      </c>
      <c r="AA80" s="218">
        <v>0.84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0.16</v>
      </c>
      <c r="AH80" s="218">
        <v>0</v>
      </c>
      <c r="AI80" s="218">
        <v>0</v>
      </c>
      <c r="AJ80" s="218">
        <v>0</v>
      </c>
      <c r="AK80" s="218">
        <v>0.9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6.62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11.74</v>
      </c>
      <c r="J81" s="218">
        <v>1.3</v>
      </c>
      <c r="K81" s="218">
        <v>3</v>
      </c>
      <c r="L81" s="218">
        <v>45.88</v>
      </c>
      <c r="M81" s="218">
        <v>0</v>
      </c>
      <c r="N81" s="218">
        <v>1.08</v>
      </c>
      <c r="O81" s="218">
        <v>1.81</v>
      </c>
      <c r="P81" s="218">
        <v>2.73</v>
      </c>
      <c r="Q81" s="218">
        <v>1.21</v>
      </c>
      <c r="R81" s="218">
        <v>0.39</v>
      </c>
      <c r="S81" s="218">
        <v>0.24</v>
      </c>
      <c r="T81" s="218">
        <v>0</v>
      </c>
      <c r="U81" s="218">
        <v>8.9</v>
      </c>
      <c r="V81" s="218">
        <v>0.17</v>
      </c>
      <c r="W81" s="218">
        <v>4.42</v>
      </c>
      <c r="X81" s="218">
        <v>17.86</v>
      </c>
      <c r="Y81" s="218">
        <v>0</v>
      </c>
      <c r="Z81" s="218">
        <v>2.58</v>
      </c>
      <c r="AA81" s="218">
        <v>0.84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0.16</v>
      </c>
      <c r="AH81" s="218">
        <v>0</v>
      </c>
      <c r="AI81" s="218">
        <v>0</v>
      </c>
      <c r="AJ81" s="218">
        <v>0</v>
      </c>
      <c r="AK81" s="218">
        <v>0.9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6.62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11.74</v>
      </c>
      <c r="J82" s="218">
        <v>1.3</v>
      </c>
      <c r="K82" s="218">
        <v>3</v>
      </c>
      <c r="L82" s="218">
        <v>45.88</v>
      </c>
      <c r="M82" s="218">
        <v>0</v>
      </c>
      <c r="N82" s="218">
        <v>1.08</v>
      </c>
      <c r="O82" s="218">
        <v>1.81</v>
      </c>
      <c r="P82" s="218">
        <v>2.73</v>
      </c>
      <c r="Q82" s="218">
        <v>1.1000000000000001</v>
      </c>
      <c r="R82" s="218">
        <v>0.39</v>
      </c>
      <c r="S82" s="218">
        <v>0.24</v>
      </c>
      <c r="T82" s="218">
        <v>0</v>
      </c>
      <c r="U82" s="218">
        <v>8.9</v>
      </c>
      <c r="V82" s="218">
        <v>0.17</v>
      </c>
      <c r="W82" s="218">
        <v>4.42</v>
      </c>
      <c r="X82" s="218">
        <v>17.86</v>
      </c>
      <c r="Y82" s="218">
        <v>0</v>
      </c>
      <c r="Z82" s="218">
        <v>2.58</v>
      </c>
      <c r="AA82" s="218">
        <v>0.84</v>
      </c>
      <c r="AB82" s="218">
        <v>0</v>
      </c>
      <c r="AC82" s="218">
        <v>0.23</v>
      </c>
      <c r="AD82" s="218">
        <v>0</v>
      </c>
      <c r="AE82" s="218">
        <v>0</v>
      </c>
      <c r="AF82" s="218">
        <v>0</v>
      </c>
      <c r="AG82" s="218">
        <v>0.16</v>
      </c>
      <c r="AH82" s="218">
        <v>0</v>
      </c>
      <c r="AI82" s="218">
        <v>0</v>
      </c>
      <c r="AJ82" s="218">
        <v>0</v>
      </c>
      <c r="AK82" s="218">
        <v>0.9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6.87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11.74</v>
      </c>
      <c r="J83" s="218">
        <v>1.3</v>
      </c>
      <c r="K83" s="218">
        <v>3</v>
      </c>
      <c r="L83" s="218">
        <v>45.88</v>
      </c>
      <c r="M83" s="218">
        <v>0</v>
      </c>
      <c r="N83" s="218">
        <v>1.08</v>
      </c>
      <c r="O83" s="218">
        <v>1.81</v>
      </c>
      <c r="P83" s="218">
        <v>2.73</v>
      </c>
      <c r="Q83" s="218">
        <v>0.96</v>
      </c>
      <c r="R83" s="218">
        <v>0.39</v>
      </c>
      <c r="S83" s="218">
        <v>0.24</v>
      </c>
      <c r="T83" s="218">
        <v>0</v>
      </c>
      <c r="U83" s="218">
        <v>8.9</v>
      </c>
      <c r="V83" s="218">
        <v>0.17</v>
      </c>
      <c r="W83" s="218">
        <v>4.42</v>
      </c>
      <c r="X83" s="218">
        <v>17.86</v>
      </c>
      <c r="Y83" s="218">
        <v>0</v>
      </c>
      <c r="Z83" s="218">
        <v>2.58</v>
      </c>
      <c r="AA83" s="218">
        <v>0.84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0.16</v>
      </c>
      <c r="AH83" s="218">
        <v>0</v>
      </c>
      <c r="AI83" s="218">
        <v>0</v>
      </c>
      <c r="AJ83" s="218">
        <v>0</v>
      </c>
      <c r="AK83" s="218">
        <v>0.9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6.87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11.74</v>
      </c>
      <c r="J84" s="218">
        <v>1.3</v>
      </c>
      <c r="K84" s="218">
        <v>3</v>
      </c>
      <c r="L84" s="218">
        <v>45.88</v>
      </c>
      <c r="M84" s="218">
        <v>0</v>
      </c>
      <c r="N84" s="218">
        <v>1.08</v>
      </c>
      <c r="O84" s="218">
        <v>1.81</v>
      </c>
      <c r="P84" s="218">
        <v>2.73</v>
      </c>
      <c r="Q84" s="218">
        <v>0.8</v>
      </c>
      <c r="R84" s="218">
        <v>0.39</v>
      </c>
      <c r="S84" s="218">
        <v>0.24</v>
      </c>
      <c r="T84" s="218">
        <v>0</v>
      </c>
      <c r="U84" s="218">
        <v>8.9</v>
      </c>
      <c r="V84" s="218">
        <v>0.17</v>
      </c>
      <c r="W84" s="218">
        <v>4.42</v>
      </c>
      <c r="X84" s="218">
        <v>17.86</v>
      </c>
      <c r="Y84" s="218">
        <v>0</v>
      </c>
      <c r="Z84" s="218">
        <v>2.58</v>
      </c>
      <c r="AA84" s="218">
        <v>0.84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0.16</v>
      </c>
      <c r="AH84" s="218">
        <v>0</v>
      </c>
      <c r="AI84" s="218">
        <v>0</v>
      </c>
      <c r="AJ84" s="218">
        <v>0</v>
      </c>
      <c r="AK84" s="218">
        <v>0.9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6.87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11.74</v>
      </c>
      <c r="J85" s="218">
        <v>1.3</v>
      </c>
      <c r="K85" s="218">
        <v>3</v>
      </c>
      <c r="L85" s="218">
        <v>45.88</v>
      </c>
      <c r="M85" s="218">
        <v>0</v>
      </c>
      <c r="N85" s="218">
        <v>1.08</v>
      </c>
      <c r="O85" s="218">
        <v>1.81</v>
      </c>
      <c r="P85" s="218">
        <v>2.73</v>
      </c>
      <c r="Q85" s="218">
        <v>0.62</v>
      </c>
      <c r="R85" s="218">
        <v>0.39</v>
      </c>
      <c r="S85" s="218">
        <v>0.24</v>
      </c>
      <c r="T85" s="218">
        <v>0</v>
      </c>
      <c r="U85" s="218">
        <v>8.9</v>
      </c>
      <c r="V85" s="218">
        <v>0.17</v>
      </c>
      <c r="W85" s="218">
        <v>4.42</v>
      </c>
      <c r="X85" s="218">
        <v>17.86</v>
      </c>
      <c r="Y85" s="218">
        <v>0</v>
      </c>
      <c r="Z85" s="218">
        <v>2.58</v>
      </c>
      <c r="AA85" s="218">
        <v>0.84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0.16</v>
      </c>
      <c r="AH85" s="218">
        <v>0</v>
      </c>
      <c r="AI85" s="218">
        <v>0</v>
      </c>
      <c r="AJ85" s="218">
        <v>0</v>
      </c>
      <c r="AK85" s="218">
        <v>0.9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6.87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11.74</v>
      </c>
      <c r="J86" s="218">
        <v>1.3</v>
      </c>
      <c r="K86" s="218">
        <v>3</v>
      </c>
      <c r="L86" s="218">
        <v>45.88</v>
      </c>
      <c r="M86" s="218">
        <v>0</v>
      </c>
      <c r="N86" s="218">
        <v>1.08</v>
      </c>
      <c r="O86" s="218">
        <v>1.81</v>
      </c>
      <c r="P86" s="218">
        <v>2.73</v>
      </c>
      <c r="Q86" s="218">
        <v>0.44</v>
      </c>
      <c r="R86" s="218">
        <v>0.39</v>
      </c>
      <c r="S86" s="218">
        <v>0.24</v>
      </c>
      <c r="T86" s="218">
        <v>0</v>
      </c>
      <c r="U86" s="218">
        <v>8.9</v>
      </c>
      <c r="V86" s="218">
        <v>0.17</v>
      </c>
      <c r="W86" s="218">
        <v>4.42</v>
      </c>
      <c r="X86" s="218">
        <v>17.86</v>
      </c>
      <c r="Y86" s="218">
        <v>0</v>
      </c>
      <c r="Z86" s="218">
        <v>2.58</v>
      </c>
      <c r="AA86" s="218">
        <v>0.84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0.16</v>
      </c>
      <c r="AH86" s="218">
        <v>0</v>
      </c>
      <c r="AI86" s="218">
        <v>0</v>
      </c>
      <c r="AJ86" s="218">
        <v>0</v>
      </c>
      <c r="AK86" s="218">
        <v>0.9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7.12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11.74</v>
      </c>
      <c r="J87" s="218">
        <v>1.3</v>
      </c>
      <c r="K87" s="218">
        <v>3</v>
      </c>
      <c r="L87" s="218">
        <v>48.14</v>
      </c>
      <c r="M87" s="218">
        <v>0</v>
      </c>
      <c r="N87" s="218">
        <v>1.08</v>
      </c>
      <c r="O87" s="218">
        <v>1.81</v>
      </c>
      <c r="P87" s="218">
        <v>2.73</v>
      </c>
      <c r="Q87" s="218">
        <v>1.86</v>
      </c>
      <c r="R87" s="218">
        <v>0.39</v>
      </c>
      <c r="S87" s="218">
        <v>0.24</v>
      </c>
      <c r="T87" s="218">
        <v>0</v>
      </c>
      <c r="U87" s="218">
        <v>8.9</v>
      </c>
      <c r="V87" s="218">
        <v>0.17</v>
      </c>
      <c r="W87" s="218">
        <v>4.42</v>
      </c>
      <c r="X87" s="218">
        <v>17.86</v>
      </c>
      <c r="Y87" s="218">
        <v>0</v>
      </c>
      <c r="Z87" s="218">
        <v>2.58</v>
      </c>
      <c r="AA87" s="218">
        <v>0.84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0.16</v>
      </c>
      <c r="AH87" s="218">
        <v>0</v>
      </c>
      <c r="AI87" s="218">
        <v>0</v>
      </c>
      <c r="AJ87" s="218">
        <v>0</v>
      </c>
      <c r="AK87" s="218">
        <v>0.9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11.74</v>
      </c>
      <c r="J88" s="218">
        <v>1.3</v>
      </c>
      <c r="K88" s="218">
        <v>3</v>
      </c>
      <c r="L88" s="218">
        <v>48.14</v>
      </c>
      <c r="M88" s="218">
        <v>0</v>
      </c>
      <c r="N88" s="218">
        <v>1.08</v>
      </c>
      <c r="O88" s="218">
        <v>1.81</v>
      </c>
      <c r="P88" s="218">
        <v>2.73</v>
      </c>
      <c r="Q88" s="218">
        <v>1.74</v>
      </c>
      <c r="R88" s="218">
        <v>0.39</v>
      </c>
      <c r="S88" s="218">
        <v>0.24</v>
      </c>
      <c r="T88" s="218">
        <v>0</v>
      </c>
      <c r="U88" s="218">
        <v>8.9</v>
      </c>
      <c r="V88" s="218">
        <v>0.17</v>
      </c>
      <c r="W88" s="218">
        <v>4.42</v>
      </c>
      <c r="X88" s="218">
        <v>17.86</v>
      </c>
      <c r="Y88" s="218">
        <v>0</v>
      </c>
      <c r="Z88" s="218">
        <v>2.58</v>
      </c>
      <c r="AA88" s="218">
        <v>0.84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0.16</v>
      </c>
      <c r="AH88" s="218">
        <v>0</v>
      </c>
      <c r="AI88" s="218">
        <v>0</v>
      </c>
      <c r="AJ88" s="218">
        <v>0</v>
      </c>
      <c r="AK88" s="218">
        <v>0.9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11.74</v>
      </c>
      <c r="J89" s="218">
        <v>1.3</v>
      </c>
      <c r="K89" s="218">
        <v>3</v>
      </c>
      <c r="L89" s="218">
        <v>48.14</v>
      </c>
      <c r="M89" s="218">
        <v>0</v>
      </c>
      <c r="N89" s="218">
        <v>1.08</v>
      </c>
      <c r="O89" s="218">
        <v>1.81</v>
      </c>
      <c r="P89" s="218">
        <v>2.73</v>
      </c>
      <c r="Q89" s="218">
        <v>1.51</v>
      </c>
      <c r="R89" s="218">
        <v>0.39</v>
      </c>
      <c r="S89" s="218">
        <v>0.24</v>
      </c>
      <c r="T89" s="218">
        <v>0</v>
      </c>
      <c r="U89" s="218">
        <v>8.9</v>
      </c>
      <c r="V89" s="218">
        <v>0.17</v>
      </c>
      <c r="W89" s="218">
        <v>4.42</v>
      </c>
      <c r="X89" s="218">
        <v>17.86</v>
      </c>
      <c r="Y89" s="218">
        <v>0</v>
      </c>
      <c r="Z89" s="218">
        <v>2.58</v>
      </c>
      <c r="AA89" s="218">
        <v>0.84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0.16</v>
      </c>
      <c r="AH89" s="218">
        <v>0</v>
      </c>
      <c r="AI89" s="218">
        <v>0</v>
      </c>
      <c r="AJ89" s="218">
        <v>0</v>
      </c>
      <c r="AK89" s="218">
        <v>0.9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7.37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11.74</v>
      </c>
      <c r="J90" s="218">
        <v>1.3</v>
      </c>
      <c r="K90" s="218">
        <v>3</v>
      </c>
      <c r="L90" s="218">
        <v>48.14</v>
      </c>
      <c r="M90" s="218">
        <v>0</v>
      </c>
      <c r="N90" s="218">
        <v>1.08</v>
      </c>
      <c r="O90" s="218">
        <v>1.81</v>
      </c>
      <c r="P90" s="218">
        <v>2.73</v>
      </c>
      <c r="Q90" s="218">
        <v>1.45</v>
      </c>
      <c r="R90" s="218">
        <v>0.39</v>
      </c>
      <c r="S90" s="218">
        <v>0.24</v>
      </c>
      <c r="T90" s="218">
        <v>0</v>
      </c>
      <c r="U90" s="218">
        <v>8.9</v>
      </c>
      <c r="V90" s="218">
        <v>0.17</v>
      </c>
      <c r="W90" s="218">
        <v>4.42</v>
      </c>
      <c r="X90" s="218">
        <v>17.86</v>
      </c>
      <c r="Y90" s="218">
        <v>0</v>
      </c>
      <c r="Z90" s="218">
        <v>2.58</v>
      </c>
      <c r="AA90" s="218">
        <v>0.84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0.16</v>
      </c>
      <c r="AH90" s="218">
        <v>0</v>
      </c>
      <c r="AI90" s="218">
        <v>0</v>
      </c>
      <c r="AJ90" s="218">
        <v>0</v>
      </c>
      <c r="AK90" s="218">
        <v>0.9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11.74</v>
      </c>
      <c r="J91" s="218">
        <v>1.3</v>
      </c>
      <c r="K91" s="218">
        <v>3</v>
      </c>
      <c r="L91" s="218">
        <v>47.93</v>
      </c>
      <c r="M91" s="218">
        <v>0</v>
      </c>
      <c r="N91" s="218">
        <v>1.08</v>
      </c>
      <c r="O91" s="218">
        <v>1.81</v>
      </c>
      <c r="P91" s="218">
        <v>2.73</v>
      </c>
      <c r="Q91" s="218">
        <v>1.19</v>
      </c>
      <c r="R91" s="218">
        <v>0.39</v>
      </c>
      <c r="S91" s="218">
        <v>0.24</v>
      </c>
      <c r="T91" s="218">
        <v>0</v>
      </c>
      <c r="U91" s="218">
        <v>8.9</v>
      </c>
      <c r="V91" s="218">
        <v>0.17</v>
      </c>
      <c r="W91" s="218">
        <v>4.32</v>
      </c>
      <c r="X91" s="218">
        <v>17.86</v>
      </c>
      <c r="Y91" s="218">
        <v>0</v>
      </c>
      <c r="Z91" s="218">
        <v>2.58</v>
      </c>
      <c r="AA91" s="218">
        <v>0.84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0.16</v>
      </c>
      <c r="AH91" s="218">
        <v>0</v>
      </c>
      <c r="AI91" s="218">
        <v>0</v>
      </c>
      <c r="AJ91" s="218">
        <v>0</v>
      </c>
      <c r="AK91" s="218">
        <v>0.9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11.74</v>
      </c>
      <c r="J92" s="218">
        <v>1.3</v>
      </c>
      <c r="K92" s="218">
        <v>3</v>
      </c>
      <c r="L92" s="218">
        <v>47.93</v>
      </c>
      <c r="M92" s="218">
        <v>0</v>
      </c>
      <c r="N92" s="218">
        <v>1.08</v>
      </c>
      <c r="O92" s="218">
        <v>1.81</v>
      </c>
      <c r="P92" s="218">
        <v>2.73</v>
      </c>
      <c r="Q92" s="218">
        <v>0.91</v>
      </c>
      <c r="R92" s="218">
        <v>0.39</v>
      </c>
      <c r="S92" s="218">
        <v>0.24</v>
      </c>
      <c r="T92" s="218">
        <v>0</v>
      </c>
      <c r="U92" s="218">
        <v>8.9</v>
      </c>
      <c r="V92" s="218">
        <v>0.17</v>
      </c>
      <c r="W92" s="218">
        <v>4.32</v>
      </c>
      <c r="X92" s="218">
        <v>17.86</v>
      </c>
      <c r="Y92" s="218">
        <v>0</v>
      </c>
      <c r="Z92" s="218">
        <v>2.58</v>
      </c>
      <c r="AA92" s="218">
        <v>0.84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0.16</v>
      </c>
      <c r="AH92" s="218">
        <v>0</v>
      </c>
      <c r="AI92" s="218">
        <v>0</v>
      </c>
      <c r="AJ92" s="218">
        <v>0</v>
      </c>
      <c r="AK92" s="218">
        <v>0.9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7.62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11.74</v>
      </c>
      <c r="J93" s="218">
        <v>1.3</v>
      </c>
      <c r="K93" s="218">
        <v>3</v>
      </c>
      <c r="L93" s="218">
        <v>48.14</v>
      </c>
      <c r="M93" s="218">
        <v>0</v>
      </c>
      <c r="N93" s="218">
        <v>1.08</v>
      </c>
      <c r="O93" s="218">
        <v>1.81</v>
      </c>
      <c r="P93" s="218">
        <v>2.73</v>
      </c>
      <c r="Q93" s="218">
        <v>0.71</v>
      </c>
      <c r="R93" s="218">
        <v>0.39</v>
      </c>
      <c r="S93" s="218">
        <v>0.24</v>
      </c>
      <c r="T93" s="218">
        <v>0</v>
      </c>
      <c r="U93" s="218">
        <v>8.9</v>
      </c>
      <c r="V93" s="218">
        <v>0.17</v>
      </c>
      <c r="W93" s="218">
        <v>4.32</v>
      </c>
      <c r="X93" s="218">
        <v>17.86</v>
      </c>
      <c r="Y93" s="218">
        <v>0</v>
      </c>
      <c r="Z93" s="218">
        <v>2.58</v>
      </c>
      <c r="AA93" s="218">
        <v>0.84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0.16</v>
      </c>
      <c r="AH93" s="218">
        <v>0</v>
      </c>
      <c r="AI93" s="218">
        <v>0</v>
      </c>
      <c r="AJ93" s="218">
        <v>0</v>
      </c>
      <c r="AK93" s="218">
        <v>0.9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7.62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11.74</v>
      </c>
      <c r="J94" s="218">
        <v>1.3</v>
      </c>
      <c r="K94" s="218">
        <v>3</v>
      </c>
      <c r="L94" s="218">
        <v>48.14</v>
      </c>
      <c r="M94" s="218">
        <v>0</v>
      </c>
      <c r="N94" s="218">
        <v>1.08</v>
      </c>
      <c r="O94" s="218">
        <v>1.81</v>
      </c>
      <c r="P94" s="218">
        <v>2.73</v>
      </c>
      <c r="Q94" s="218">
        <v>0.48</v>
      </c>
      <c r="R94" s="218">
        <v>0.39</v>
      </c>
      <c r="S94" s="218">
        <v>0.24</v>
      </c>
      <c r="T94" s="218">
        <v>0</v>
      </c>
      <c r="U94" s="218">
        <v>8.9</v>
      </c>
      <c r="V94" s="218">
        <v>0.17</v>
      </c>
      <c r="W94" s="218">
        <v>4.32</v>
      </c>
      <c r="X94" s="218">
        <v>17.86</v>
      </c>
      <c r="Y94" s="218">
        <v>0</v>
      </c>
      <c r="Z94" s="218">
        <v>2.58</v>
      </c>
      <c r="AA94" s="218">
        <v>0.84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0.16</v>
      </c>
      <c r="AH94" s="218">
        <v>0</v>
      </c>
      <c r="AI94" s="218">
        <v>0</v>
      </c>
      <c r="AJ94" s="218">
        <v>0</v>
      </c>
      <c r="AK94" s="218">
        <v>0.9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7.62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11.74</v>
      </c>
      <c r="J95" s="218">
        <v>1.3</v>
      </c>
      <c r="K95" s="218">
        <v>3</v>
      </c>
      <c r="L95" s="218">
        <v>48.14</v>
      </c>
      <c r="M95" s="218">
        <v>0</v>
      </c>
      <c r="N95" s="218">
        <v>1.08</v>
      </c>
      <c r="O95" s="218">
        <v>1.81</v>
      </c>
      <c r="P95" s="218">
        <v>2.73</v>
      </c>
      <c r="Q95" s="218">
        <v>0.42</v>
      </c>
      <c r="R95" s="218">
        <v>0.39</v>
      </c>
      <c r="S95" s="218">
        <v>0.24</v>
      </c>
      <c r="T95" s="218">
        <v>0</v>
      </c>
      <c r="U95" s="218">
        <v>8.9</v>
      </c>
      <c r="V95" s="218">
        <v>0.17</v>
      </c>
      <c r="W95" s="218">
        <v>4.32</v>
      </c>
      <c r="X95" s="218">
        <v>17.86</v>
      </c>
      <c r="Y95" s="218">
        <v>0</v>
      </c>
      <c r="Z95" s="218">
        <v>2.58</v>
      </c>
      <c r="AA95" s="218">
        <v>0.84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0.16</v>
      </c>
      <c r="AH95" s="218">
        <v>0</v>
      </c>
      <c r="AI95" s="218">
        <v>0</v>
      </c>
      <c r="AJ95" s="218">
        <v>0</v>
      </c>
      <c r="AK95" s="218">
        <v>0.9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7.62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11.74</v>
      </c>
      <c r="J96" s="218">
        <v>1.3</v>
      </c>
      <c r="K96" s="218">
        <v>3</v>
      </c>
      <c r="L96" s="218">
        <v>48.14</v>
      </c>
      <c r="M96" s="218">
        <v>0</v>
      </c>
      <c r="N96" s="218">
        <v>1.08</v>
      </c>
      <c r="O96" s="218">
        <v>1.81</v>
      </c>
      <c r="P96" s="218">
        <v>2.73</v>
      </c>
      <c r="Q96" s="218">
        <v>0.2</v>
      </c>
      <c r="R96" s="218">
        <v>0.39</v>
      </c>
      <c r="S96" s="218">
        <v>0.24</v>
      </c>
      <c r="T96" s="218">
        <v>0</v>
      </c>
      <c r="U96" s="218">
        <v>8.9</v>
      </c>
      <c r="V96" s="218">
        <v>0.17</v>
      </c>
      <c r="W96" s="218">
        <v>4.32</v>
      </c>
      <c r="X96" s="218">
        <v>17.86</v>
      </c>
      <c r="Y96" s="218">
        <v>0</v>
      </c>
      <c r="Z96" s="218">
        <v>2.58</v>
      </c>
      <c r="AA96" s="218">
        <v>0.84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0.16</v>
      </c>
      <c r="AH96" s="218">
        <v>0</v>
      </c>
      <c r="AI96" s="218">
        <v>0</v>
      </c>
      <c r="AJ96" s="218">
        <v>0</v>
      </c>
      <c r="AK96" s="218">
        <v>0.9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7.62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11.74</v>
      </c>
      <c r="J97" s="218">
        <v>1.3</v>
      </c>
      <c r="K97" s="218">
        <v>3</v>
      </c>
      <c r="L97" s="218">
        <v>48.14</v>
      </c>
      <c r="M97" s="218">
        <v>0</v>
      </c>
      <c r="N97" s="218">
        <v>1.08</v>
      </c>
      <c r="O97" s="218">
        <v>1.81</v>
      </c>
      <c r="P97" s="218">
        <v>2.73</v>
      </c>
      <c r="Q97" s="218">
        <v>1.02</v>
      </c>
      <c r="R97" s="218">
        <v>0.39</v>
      </c>
      <c r="S97" s="218">
        <v>0.24</v>
      </c>
      <c r="T97" s="218">
        <v>0</v>
      </c>
      <c r="U97" s="218">
        <v>8.9</v>
      </c>
      <c r="V97" s="218">
        <v>0.17</v>
      </c>
      <c r="W97" s="218">
        <v>4.82</v>
      </c>
      <c r="X97" s="218">
        <v>17.86</v>
      </c>
      <c r="Y97" s="218">
        <v>0</v>
      </c>
      <c r="Z97" s="218">
        <v>2.58</v>
      </c>
      <c r="AA97" s="218">
        <v>0.84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0.16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7.62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11.74</v>
      </c>
      <c r="J98" s="218">
        <v>1.3</v>
      </c>
      <c r="K98" s="218">
        <v>3</v>
      </c>
      <c r="L98" s="218">
        <v>48.14</v>
      </c>
      <c r="M98" s="218">
        <v>0</v>
      </c>
      <c r="N98" s="218">
        <v>1.08</v>
      </c>
      <c r="O98" s="218">
        <v>1.81</v>
      </c>
      <c r="P98" s="218">
        <v>2.73</v>
      </c>
      <c r="Q98" s="218">
        <v>1.02</v>
      </c>
      <c r="R98" s="218">
        <v>0.39</v>
      </c>
      <c r="S98" s="218">
        <v>0.24</v>
      </c>
      <c r="T98" s="218">
        <v>0</v>
      </c>
      <c r="U98" s="218">
        <v>8.9</v>
      </c>
      <c r="V98" s="218">
        <v>0.17</v>
      </c>
      <c r="W98" s="218">
        <v>4.7</v>
      </c>
      <c r="X98" s="218">
        <v>17.86</v>
      </c>
      <c r="Y98" s="218">
        <v>0</v>
      </c>
      <c r="Z98" s="218">
        <v>2.58</v>
      </c>
      <c r="AA98" s="218">
        <v>0.84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0.16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0.17804000000000009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0.37451999999999952</v>
      </c>
      <c r="H99">
        <f t="shared" si="0"/>
        <v>0</v>
      </c>
      <c r="I99">
        <f t="shared" si="0"/>
        <v>0.28176000000000018</v>
      </c>
      <c r="J99">
        <f t="shared" si="0"/>
        <v>3.1199999999999953E-2</v>
      </c>
      <c r="K99">
        <f t="shared" si="0"/>
        <v>0.41336250000000013</v>
      </c>
      <c r="L99">
        <f t="shared" si="0"/>
        <v>1.1292325000000007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6.48699999999999E-2</v>
      </c>
      <c r="Q99">
        <f t="shared" si="0"/>
        <v>4.8242500000000008E-2</v>
      </c>
      <c r="R99">
        <f t="shared" si="0"/>
        <v>2.2304999999999998E-2</v>
      </c>
      <c r="S99">
        <f t="shared" si="0"/>
        <v>3.1817499999999964E-2</v>
      </c>
      <c r="T99">
        <f t="shared" si="0"/>
        <v>0</v>
      </c>
      <c r="U99">
        <f t="shared" si="0"/>
        <v>0.21359999999999965</v>
      </c>
      <c r="V99">
        <f t="shared" si="0"/>
        <v>3.3617499999999884E-2</v>
      </c>
      <c r="W99">
        <f t="shared" si="0"/>
        <v>7.1142499999999873E-2</v>
      </c>
      <c r="X99">
        <f t="shared" si="0"/>
        <v>0.33127999999999957</v>
      </c>
      <c r="Y99">
        <f t="shared" si="0"/>
        <v>0</v>
      </c>
      <c r="Z99">
        <f t="shared" si="0"/>
        <v>0.16280000000000044</v>
      </c>
      <c r="AA99">
        <f t="shared" si="0"/>
        <v>0.11276249999999992</v>
      </c>
      <c r="AB99">
        <f t="shared" si="0"/>
        <v>0</v>
      </c>
      <c r="AC99">
        <f t="shared" si="0"/>
        <v>3.0575000000000003E-3</v>
      </c>
      <c r="AD99">
        <f t="shared" si="0"/>
        <v>2.8450000000000003E-3</v>
      </c>
      <c r="AE99">
        <f t="shared" si="0"/>
        <v>0</v>
      </c>
      <c r="AF99">
        <f t="shared" si="0"/>
        <v>0</v>
      </c>
      <c r="AG99">
        <f t="shared" si="0"/>
        <v>3.8400000000000027E-3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-2.3799999999999971E-3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0.06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0.06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0.06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0.06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0.06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0.06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0.06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0.06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0.06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0.06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0.06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0.06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0.06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0.06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0.06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0.06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0.06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0.06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0.06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0.06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0.06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0.06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0.06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0.06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0.06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0.06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0.06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0.06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0.06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0.06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0.06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0.06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0.06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0.06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0.06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0.06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0.06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0.06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0.06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0.06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0.06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0.06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0.06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0.06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0.06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0.06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0.06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0.06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0.06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0.06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0.06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0.06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0.06</v>
      </c>
      <c r="AH55" s="218">
        <v>0</v>
      </c>
      <c r="AI55" s="218">
        <v>0</v>
      </c>
      <c r="AJ55" s="218">
        <v>0</v>
      </c>
      <c r="AK55" s="218">
        <v>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0.06</v>
      </c>
      <c r="AH56" s="218">
        <v>0</v>
      </c>
      <c r="AI56" s="218">
        <v>0</v>
      </c>
      <c r="AJ56" s="218">
        <v>0</v>
      </c>
      <c r="AK56" s="218">
        <v>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0.06</v>
      </c>
      <c r="AH57" s="218">
        <v>0</v>
      </c>
      <c r="AI57" s="218">
        <v>0</v>
      </c>
      <c r="AJ57" s="218">
        <v>0</v>
      </c>
      <c r="AK57" s="218">
        <v>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0.06</v>
      </c>
      <c r="AH58" s="218">
        <v>0</v>
      </c>
      <c r="AI58" s="218">
        <v>0</v>
      </c>
      <c r="AJ58" s="218">
        <v>0</v>
      </c>
      <c r="AK58" s="218">
        <v>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0.06</v>
      </c>
      <c r="AH59" s="218">
        <v>0</v>
      </c>
      <c r="AI59" s="218">
        <v>0</v>
      </c>
      <c r="AJ59" s="218">
        <v>0</v>
      </c>
      <c r="AK59" s="218">
        <v>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0.06</v>
      </c>
      <c r="AH60" s="218">
        <v>0</v>
      </c>
      <c r="AI60" s="218">
        <v>0</v>
      </c>
      <c r="AJ60" s="218">
        <v>0</v>
      </c>
      <c r="AK60" s="218">
        <v>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0.06</v>
      </c>
      <c r="AH61" s="218">
        <v>0</v>
      </c>
      <c r="AI61" s="218">
        <v>0</v>
      </c>
      <c r="AJ61" s="218">
        <v>0</v>
      </c>
      <c r="AK61" s="218">
        <v>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0.06</v>
      </c>
      <c r="AH62" s="218">
        <v>0</v>
      </c>
      <c r="AI62" s="218">
        <v>0</v>
      </c>
      <c r="AJ62" s="218">
        <v>0</v>
      </c>
      <c r="AK62" s="218">
        <v>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0.06</v>
      </c>
      <c r="AH63" s="218">
        <v>0</v>
      </c>
      <c r="AI63" s="218">
        <v>0</v>
      </c>
      <c r="AJ63" s="218">
        <v>0</v>
      </c>
      <c r="AK63" s="218">
        <v>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0.06</v>
      </c>
      <c r="AH64" s="218">
        <v>0</v>
      </c>
      <c r="AI64" s="218">
        <v>0</v>
      </c>
      <c r="AJ64" s="218">
        <v>0</v>
      </c>
      <c r="AK64" s="218">
        <v>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0.06</v>
      </c>
      <c r="AH65" s="218">
        <v>0</v>
      </c>
      <c r="AI65" s="218">
        <v>0</v>
      </c>
      <c r="AJ65" s="218">
        <v>0</v>
      </c>
      <c r="AK65" s="218">
        <v>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0.06</v>
      </c>
      <c r="AH66" s="218">
        <v>0</v>
      </c>
      <c r="AI66" s="218">
        <v>0</v>
      </c>
      <c r="AJ66" s="218">
        <v>0</v>
      </c>
      <c r="AK66" s="218">
        <v>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0.06</v>
      </c>
      <c r="AH67" s="218">
        <v>0</v>
      </c>
      <c r="AI67" s="218">
        <v>0</v>
      </c>
      <c r="AJ67" s="218">
        <v>0</v>
      </c>
      <c r="AK67" s="218">
        <v>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0.06</v>
      </c>
      <c r="AH68" s="218">
        <v>0</v>
      </c>
      <c r="AI68" s="218">
        <v>0</v>
      </c>
      <c r="AJ68" s="218">
        <v>0</v>
      </c>
      <c r="AK68" s="218">
        <v>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0.06</v>
      </c>
      <c r="AH69" s="218">
        <v>0</v>
      </c>
      <c r="AI69" s="218">
        <v>0</v>
      </c>
      <c r="AJ69" s="218">
        <v>0</v>
      </c>
      <c r="AK69" s="218">
        <v>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0.06</v>
      </c>
      <c r="AH70" s="218">
        <v>0</v>
      </c>
      <c r="AI70" s="218">
        <v>0</v>
      </c>
      <c r="AJ70" s="218">
        <v>0</v>
      </c>
      <c r="AK70" s="218">
        <v>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0.06</v>
      </c>
      <c r="AH71" s="218">
        <v>0</v>
      </c>
      <c r="AI71" s="218">
        <v>0</v>
      </c>
      <c r="AJ71" s="218">
        <v>0</v>
      </c>
      <c r="AK71" s="218">
        <v>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0.06</v>
      </c>
      <c r="AH72" s="218">
        <v>0</v>
      </c>
      <c r="AI72" s="218">
        <v>0</v>
      </c>
      <c r="AJ72" s="218">
        <v>0</v>
      </c>
      <c r="AK72" s="218">
        <v>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0.06</v>
      </c>
      <c r="AH73" s="218">
        <v>0</v>
      </c>
      <c r="AI73" s="218">
        <v>0</v>
      </c>
      <c r="AJ73" s="218">
        <v>0</v>
      </c>
      <c r="AK73" s="218">
        <v>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0.06</v>
      </c>
      <c r="AH74" s="218">
        <v>0</v>
      </c>
      <c r="AI74" s="218">
        <v>0</v>
      </c>
      <c r="AJ74" s="218">
        <v>0</v>
      </c>
      <c r="AK74" s="218">
        <v>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0.06</v>
      </c>
      <c r="AH75" s="218">
        <v>0</v>
      </c>
      <c r="AI75" s="218">
        <v>0</v>
      </c>
      <c r="AJ75" s="218">
        <v>0</v>
      </c>
      <c r="AK75" s="218">
        <v>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0.06</v>
      </c>
      <c r="AH76" s="218">
        <v>0</v>
      </c>
      <c r="AI76" s="218">
        <v>0</v>
      </c>
      <c r="AJ76" s="218">
        <v>0</v>
      </c>
      <c r="AK76" s="218">
        <v>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0.06</v>
      </c>
      <c r="AH77" s="218">
        <v>0</v>
      </c>
      <c r="AI77" s="218">
        <v>0</v>
      </c>
      <c r="AJ77" s="218">
        <v>0</v>
      </c>
      <c r="AK77" s="218">
        <v>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0.06</v>
      </c>
      <c r="AH78" s="218">
        <v>0</v>
      </c>
      <c r="AI78" s="218">
        <v>0</v>
      </c>
      <c r="AJ78" s="218">
        <v>0</v>
      </c>
      <c r="AK78" s="218">
        <v>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0.06</v>
      </c>
      <c r="AH79" s="218">
        <v>0</v>
      </c>
      <c r="AI79" s="218">
        <v>0</v>
      </c>
      <c r="AJ79" s="218">
        <v>0</v>
      </c>
      <c r="AK79" s="218">
        <v>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0.06</v>
      </c>
      <c r="AH80" s="218">
        <v>0</v>
      </c>
      <c r="AI80" s="218">
        <v>0</v>
      </c>
      <c r="AJ80" s="218">
        <v>0</v>
      </c>
      <c r="AK80" s="218">
        <v>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0.06</v>
      </c>
      <c r="AH81" s="218">
        <v>0</v>
      </c>
      <c r="AI81" s="218">
        <v>0</v>
      </c>
      <c r="AJ81" s="218">
        <v>0</v>
      </c>
      <c r="AK81" s="218">
        <v>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0.06</v>
      </c>
      <c r="AH82" s="218">
        <v>0</v>
      </c>
      <c r="AI82" s="218">
        <v>0</v>
      </c>
      <c r="AJ82" s="218">
        <v>0</v>
      </c>
      <c r="AK82" s="218">
        <v>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0.06</v>
      </c>
      <c r="AH83" s="218">
        <v>0</v>
      </c>
      <c r="AI83" s="218">
        <v>0</v>
      </c>
      <c r="AJ83" s="218">
        <v>0</v>
      </c>
      <c r="AK83" s="218">
        <v>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0.06</v>
      </c>
      <c r="AH84" s="218">
        <v>0</v>
      </c>
      <c r="AI84" s="218">
        <v>0</v>
      </c>
      <c r="AJ84" s="218">
        <v>0</v>
      </c>
      <c r="AK84" s="218">
        <v>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0.06</v>
      </c>
      <c r="AH85" s="218">
        <v>0</v>
      </c>
      <c r="AI85" s="218">
        <v>0</v>
      </c>
      <c r="AJ85" s="218">
        <v>0</v>
      </c>
      <c r="AK85" s="218">
        <v>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0.06</v>
      </c>
      <c r="AH86" s="218">
        <v>0</v>
      </c>
      <c r="AI86" s="218">
        <v>0</v>
      </c>
      <c r="AJ86" s="218">
        <v>0</v>
      </c>
      <c r="AK86" s="218">
        <v>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0.06</v>
      </c>
      <c r="AH87" s="218">
        <v>0</v>
      </c>
      <c r="AI87" s="218">
        <v>0</v>
      </c>
      <c r="AJ87" s="218">
        <v>0</v>
      </c>
      <c r="AK87" s="218">
        <v>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0.06</v>
      </c>
      <c r="AH88" s="218">
        <v>0</v>
      </c>
      <c r="AI88" s="218">
        <v>0</v>
      </c>
      <c r="AJ88" s="218">
        <v>0</v>
      </c>
      <c r="AK88" s="218">
        <v>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0.06</v>
      </c>
      <c r="AH89" s="218">
        <v>0</v>
      </c>
      <c r="AI89" s="218">
        <v>0</v>
      </c>
      <c r="AJ89" s="218">
        <v>0</v>
      </c>
      <c r="AK89" s="218">
        <v>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0.06</v>
      </c>
      <c r="AH90" s="218">
        <v>0</v>
      </c>
      <c r="AI90" s="218">
        <v>0</v>
      </c>
      <c r="AJ90" s="218">
        <v>0</v>
      </c>
      <c r="AK90" s="218">
        <v>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0.06</v>
      </c>
      <c r="AH91" s="218">
        <v>0</v>
      </c>
      <c r="AI91" s="218">
        <v>0</v>
      </c>
      <c r="AJ91" s="218">
        <v>0</v>
      </c>
      <c r="AK91" s="218">
        <v>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0.06</v>
      </c>
      <c r="AH92" s="218">
        <v>0</v>
      </c>
      <c r="AI92" s="218">
        <v>0</v>
      </c>
      <c r="AJ92" s="218">
        <v>0</v>
      </c>
      <c r="AK92" s="218">
        <v>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0.06</v>
      </c>
      <c r="AH93" s="218">
        <v>0</v>
      </c>
      <c r="AI93" s="218">
        <v>0</v>
      </c>
      <c r="AJ93" s="218">
        <v>0</v>
      </c>
      <c r="AK93" s="218">
        <v>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0.06</v>
      </c>
      <c r="AH94" s="218">
        <v>0</v>
      </c>
      <c r="AI94" s="218">
        <v>0</v>
      </c>
      <c r="AJ94" s="218">
        <v>0</v>
      </c>
      <c r="AK94" s="218">
        <v>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0.06</v>
      </c>
      <c r="AH95" s="218">
        <v>0</v>
      </c>
      <c r="AI95" s="218">
        <v>0</v>
      </c>
      <c r="AJ95" s="218">
        <v>0</v>
      </c>
      <c r="AK95" s="218">
        <v>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0.06</v>
      </c>
      <c r="AH96" s="218">
        <v>0</v>
      </c>
      <c r="AI96" s="218">
        <v>0</v>
      </c>
      <c r="AJ96" s="218">
        <v>0</v>
      </c>
      <c r="AK96" s="218">
        <v>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0.06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0.06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1.4399999999999979E-3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-2.250000000000001E-4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1.68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2.56</v>
      </c>
      <c r="J3" s="218">
        <v>0.28000000000000003</v>
      </c>
      <c r="K3" s="218">
        <v>0.65</v>
      </c>
      <c r="L3" s="218">
        <v>0.43</v>
      </c>
      <c r="M3" s="218">
        <v>0.04</v>
      </c>
      <c r="N3" s="218">
        <v>0.05</v>
      </c>
      <c r="O3" s="218">
        <v>0.05</v>
      </c>
      <c r="P3" s="218">
        <v>0.09</v>
      </c>
      <c r="Q3" s="218">
        <v>0.1</v>
      </c>
      <c r="R3" s="218">
        <v>0.02</v>
      </c>
      <c r="S3" s="218">
        <v>0</v>
      </c>
      <c r="T3" s="218">
        <v>0.45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0.3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1.68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2.56</v>
      </c>
      <c r="J4" s="218">
        <v>0.28000000000000003</v>
      </c>
      <c r="K4" s="218">
        <v>0.65</v>
      </c>
      <c r="L4" s="218">
        <v>0.43</v>
      </c>
      <c r="M4" s="218">
        <v>0.04</v>
      </c>
      <c r="N4" s="218">
        <v>0.05</v>
      </c>
      <c r="O4" s="218">
        <v>0.05</v>
      </c>
      <c r="P4" s="218">
        <v>0.09</v>
      </c>
      <c r="Q4" s="218">
        <v>0.1</v>
      </c>
      <c r="R4" s="218">
        <v>0.02</v>
      </c>
      <c r="S4" s="218">
        <v>0</v>
      </c>
      <c r="T4" s="218">
        <v>0.45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0.3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1.68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2.56</v>
      </c>
      <c r="J5" s="218">
        <v>0.28000000000000003</v>
      </c>
      <c r="K5" s="218">
        <v>0.65</v>
      </c>
      <c r="L5" s="218">
        <v>0.43</v>
      </c>
      <c r="M5" s="218">
        <v>0.04</v>
      </c>
      <c r="N5" s="218">
        <v>0.05</v>
      </c>
      <c r="O5" s="218">
        <v>0.05</v>
      </c>
      <c r="P5" s="218">
        <v>0.09</v>
      </c>
      <c r="Q5" s="218">
        <v>0.1</v>
      </c>
      <c r="R5" s="218">
        <v>0.02</v>
      </c>
      <c r="S5" s="218">
        <v>0</v>
      </c>
      <c r="T5" s="218">
        <v>0.45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0.3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1.68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2.56</v>
      </c>
      <c r="J6" s="218">
        <v>0.28000000000000003</v>
      </c>
      <c r="K6" s="218">
        <v>0.65</v>
      </c>
      <c r="L6" s="218">
        <v>0.43</v>
      </c>
      <c r="M6" s="218">
        <v>0.04</v>
      </c>
      <c r="N6" s="218">
        <v>0.05</v>
      </c>
      <c r="O6" s="218">
        <v>0.05</v>
      </c>
      <c r="P6" s="218">
        <v>0.09</v>
      </c>
      <c r="Q6" s="218">
        <v>0.1</v>
      </c>
      <c r="R6" s="218">
        <v>0.02</v>
      </c>
      <c r="S6" s="218">
        <v>0</v>
      </c>
      <c r="T6" s="218">
        <v>0.45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0.3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1.74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2.56</v>
      </c>
      <c r="J7" s="218">
        <v>0.28000000000000003</v>
      </c>
      <c r="K7" s="218">
        <v>0.65</v>
      </c>
      <c r="L7" s="218">
        <v>0.43</v>
      </c>
      <c r="M7" s="218">
        <v>0.04</v>
      </c>
      <c r="N7" s="218">
        <v>0.05</v>
      </c>
      <c r="O7" s="218">
        <v>0.05</v>
      </c>
      <c r="P7" s="218">
        <v>0.09</v>
      </c>
      <c r="Q7" s="218">
        <v>0.1</v>
      </c>
      <c r="R7" s="218">
        <v>0.02</v>
      </c>
      <c r="S7" s="218">
        <v>0</v>
      </c>
      <c r="T7" s="218">
        <v>0.45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0.3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1.74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2.56</v>
      </c>
      <c r="J8" s="218">
        <v>0.28000000000000003</v>
      </c>
      <c r="K8" s="218">
        <v>0.65</v>
      </c>
      <c r="L8" s="218">
        <v>0.43</v>
      </c>
      <c r="M8" s="218">
        <v>0.04</v>
      </c>
      <c r="N8" s="218">
        <v>0.05</v>
      </c>
      <c r="O8" s="218">
        <v>0.05</v>
      </c>
      <c r="P8" s="218">
        <v>0.09</v>
      </c>
      <c r="Q8" s="218">
        <v>0.1</v>
      </c>
      <c r="R8" s="218">
        <v>0.02</v>
      </c>
      <c r="S8" s="218">
        <v>0</v>
      </c>
      <c r="T8" s="218">
        <v>0.45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0.3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1.74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2.56</v>
      </c>
      <c r="J9" s="218">
        <v>0.28000000000000003</v>
      </c>
      <c r="K9" s="218">
        <v>0.65</v>
      </c>
      <c r="L9" s="218">
        <v>0.43</v>
      </c>
      <c r="M9" s="218">
        <v>0.04</v>
      </c>
      <c r="N9" s="218">
        <v>0.05</v>
      </c>
      <c r="O9" s="218">
        <v>0.05</v>
      </c>
      <c r="P9" s="218">
        <v>0.09</v>
      </c>
      <c r="Q9" s="218">
        <v>0.1</v>
      </c>
      <c r="R9" s="218">
        <v>0.02</v>
      </c>
      <c r="S9" s="218">
        <v>0</v>
      </c>
      <c r="T9" s="218">
        <v>0.45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0.3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1.74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2.56</v>
      </c>
      <c r="J10" s="218">
        <v>0.28000000000000003</v>
      </c>
      <c r="K10" s="218">
        <v>0.65</v>
      </c>
      <c r="L10" s="218">
        <v>0.43</v>
      </c>
      <c r="M10" s="218">
        <v>0.04</v>
      </c>
      <c r="N10" s="218">
        <v>0.05</v>
      </c>
      <c r="O10" s="218">
        <v>0.05</v>
      </c>
      <c r="P10" s="218">
        <v>0.09</v>
      </c>
      <c r="Q10" s="218">
        <v>0.1</v>
      </c>
      <c r="R10" s="218">
        <v>0.02</v>
      </c>
      <c r="S10" s="218">
        <v>0</v>
      </c>
      <c r="T10" s="218">
        <v>0.45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0.3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1.79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2.56</v>
      </c>
      <c r="J11" s="218">
        <v>0.28000000000000003</v>
      </c>
      <c r="K11" s="218">
        <v>0.65</v>
      </c>
      <c r="L11" s="218">
        <v>0.39</v>
      </c>
      <c r="M11" s="218">
        <v>0.04</v>
      </c>
      <c r="N11" s="218">
        <v>0.05</v>
      </c>
      <c r="O11" s="218">
        <v>0.05</v>
      </c>
      <c r="P11" s="218">
        <v>0.09</v>
      </c>
      <c r="Q11" s="218">
        <v>0.09</v>
      </c>
      <c r="R11" s="218">
        <v>0.02</v>
      </c>
      <c r="S11" s="218">
        <v>0</v>
      </c>
      <c r="T11" s="218">
        <v>0.45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0.3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1.79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2.56</v>
      </c>
      <c r="J12" s="218">
        <v>0.28000000000000003</v>
      </c>
      <c r="K12" s="218">
        <v>0.65</v>
      </c>
      <c r="L12" s="218">
        <v>0.39</v>
      </c>
      <c r="M12" s="218">
        <v>0.04</v>
      </c>
      <c r="N12" s="218">
        <v>0.05</v>
      </c>
      <c r="O12" s="218">
        <v>0.05</v>
      </c>
      <c r="P12" s="218">
        <v>0.09</v>
      </c>
      <c r="Q12" s="218">
        <v>0.09</v>
      </c>
      <c r="R12" s="218">
        <v>0.02</v>
      </c>
      <c r="S12" s="218">
        <v>0</v>
      </c>
      <c r="T12" s="218">
        <v>0.45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0.3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1.79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2.56</v>
      </c>
      <c r="J13" s="218">
        <v>0.28000000000000003</v>
      </c>
      <c r="K13" s="218">
        <v>0.65</v>
      </c>
      <c r="L13" s="218">
        <v>0.65</v>
      </c>
      <c r="M13" s="218">
        <v>0.04</v>
      </c>
      <c r="N13" s="218">
        <v>0.05</v>
      </c>
      <c r="O13" s="218">
        <v>0.05</v>
      </c>
      <c r="P13" s="218">
        <v>0.09</v>
      </c>
      <c r="Q13" s="218">
        <v>0.09</v>
      </c>
      <c r="R13" s="218">
        <v>0.02</v>
      </c>
      <c r="S13" s="218">
        <v>0</v>
      </c>
      <c r="T13" s="218">
        <v>0.45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0.3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1.79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2.56</v>
      </c>
      <c r="J14" s="218">
        <v>0.28000000000000003</v>
      </c>
      <c r="K14" s="218">
        <v>0.65</v>
      </c>
      <c r="L14" s="218">
        <v>0.65</v>
      </c>
      <c r="M14" s="218">
        <v>0.04</v>
      </c>
      <c r="N14" s="218">
        <v>0.05</v>
      </c>
      <c r="O14" s="218">
        <v>0.05</v>
      </c>
      <c r="P14" s="218">
        <v>0.09</v>
      </c>
      <c r="Q14" s="218">
        <v>0.09</v>
      </c>
      <c r="R14" s="218">
        <v>0.02</v>
      </c>
      <c r="S14" s="218">
        <v>0</v>
      </c>
      <c r="T14" s="218">
        <v>0.45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0.3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1.79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2.56</v>
      </c>
      <c r="J15" s="218">
        <v>0.28000000000000003</v>
      </c>
      <c r="K15" s="218">
        <v>0.65</v>
      </c>
      <c r="L15" s="218">
        <v>0.65</v>
      </c>
      <c r="M15" s="218">
        <v>0.04</v>
      </c>
      <c r="N15" s="218">
        <v>0.05</v>
      </c>
      <c r="O15" s="218">
        <v>0.05</v>
      </c>
      <c r="P15" s="218">
        <v>0.09</v>
      </c>
      <c r="Q15" s="218">
        <v>0.09</v>
      </c>
      <c r="R15" s="218">
        <v>0.02</v>
      </c>
      <c r="S15" s="218">
        <v>0</v>
      </c>
      <c r="T15" s="218">
        <v>0.45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0.3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1.79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2.56</v>
      </c>
      <c r="J16" s="218">
        <v>0.28000000000000003</v>
      </c>
      <c r="K16" s="218">
        <v>0.65</v>
      </c>
      <c r="L16" s="218">
        <v>0.65</v>
      </c>
      <c r="M16" s="218">
        <v>0.04</v>
      </c>
      <c r="N16" s="218">
        <v>0.05</v>
      </c>
      <c r="O16" s="218">
        <v>0.05</v>
      </c>
      <c r="P16" s="218">
        <v>0.09</v>
      </c>
      <c r="Q16" s="218">
        <v>0.09</v>
      </c>
      <c r="R16" s="218">
        <v>0.02</v>
      </c>
      <c r="S16" s="218">
        <v>0</v>
      </c>
      <c r="T16" s="218">
        <v>0.45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0.3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1.79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2.56</v>
      </c>
      <c r="J17" s="218">
        <v>0.28000000000000003</v>
      </c>
      <c r="K17" s="218">
        <v>0.65</v>
      </c>
      <c r="L17" s="218">
        <v>0.5</v>
      </c>
      <c r="M17" s="218">
        <v>0.04</v>
      </c>
      <c r="N17" s="218">
        <v>0.05</v>
      </c>
      <c r="O17" s="218">
        <v>0.05</v>
      </c>
      <c r="P17" s="218">
        <v>0.09</v>
      </c>
      <c r="Q17" s="218">
        <v>0</v>
      </c>
      <c r="R17" s="218">
        <v>0.02</v>
      </c>
      <c r="S17" s="218">
        <v>0</v>
      </c>
      <c r="T17" s="218">
        <v>0.45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0.3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1.79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2.56</v>
      </c>
      <c r="J18" s="218">
        <v>0.28000000000000003</v>
      </c>
      <c r="K18" s="218">
        <v>0.65</v>
      </c>
      <c r="L18" s="218">
        <v>0</v>
      </c>
      <c r="M18" s="218">
        <v>0.04</v>
      </c>
      <c r="N18" s="218">
        <v>0.05</v>
      </c>
      <c r="O18" s="218">
        <v>0.05</v>
      </c>
      <c r="P18" s="218">
        <v>0.09</v>
      </c>
      <c r="Q18" s="218">
        <v>0</v>
      </c>
      <c r="R18" s="218">
        <v>0.02</v>
      </c>
      <c r="S18" s="218">
        <v>0</v>
      </c>
      <c r="T18" s="218">
        <v>0.45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0.3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1.79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2.56</v>
      </c>
      <c r="J19" s="218">
        <v>0.28000000000000003</v>
      </c>
      <c r="K19" s="218">
        <v>0.65</v>
      </c>
      <c r="L19" s="218">
        <v>0.15</v>
      </c>
      <c r="M19" s="218">
        <v>0.04</v>
      </c>
      <c r="N19" s="218">
        <v>0.05</v>
      </c>
      <c r="O19" s="218">
        <v>0.05</v>
      </c>
      <c r="P19" s="218">
        <v>0.09</v>
      </c>
      <c r="Q19" s="218">
        <v>0</v>
      </c>
      <c r="R19" s="218">
        <v>0.02</v>
      </c>
      <c r="S19" s="218">
        <v>0</v>
      </c>
      <c r="T19" s="218">
        <v>0.45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0.3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1.79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2.56</v>
      </c>
      <c r="J20" s="218">
        <v>0.28000000000000003</v>
      </c>
      <c r="K20" s="218">
        <v>0.65</v>
      </c>
      <c r="L20" s="218">
        <v>0.15</v>
      </c>
      <c r="M20" s="218">
        <v>0.04</v>
      </c>
      <c r="N20" s="218">
        <v>0.05</v>
      </c>
      <c r="O20" s="218">
        <v>0.05</v>
      </c>
      <c r="P20" s="218">
        <v>0.09</v>
      </c>
      <c r="Q20" s="218">
        <v>0</v>
      </c>
      <c r="R20" s="218">
        <v>0.02</v>
      </c>
      <c r="S20" s="218">
        <v>0</v>
      </c>
      <c r="T20" s="218">
        <v>0.45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0.3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1.79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2.56</v>
      </c>
      <c r="J21" s="218">
        <v>0.28000000000000003</v>
      </c>
      <c r="K21" s="218">
        <v>0.09</v>
      </c>
      <c r="L21" s="218">
        <v>0.15</v>
      </c>
      <c r="M21" s="218">
        <v>0.04</v>
      </c>
      <c r="N21" s="218">
        <v>0.05</v>
      </c>
      <c r="O21" s="218">
        <v>0.05</v>
      </c>
      <c r="P21" s="218">
        <v>0.09</v>
      </c>
      <c r="Q21" s="218">
        <v>0</v>
      </c>
      <c r="R21" s="218">
        <v>0.02</v>
      </c>
      <c r="S21" s="218">
        <v>0</v>
      </c>
      <c r="T21" s="218">
        <v>0.45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0.3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1.79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2.56</v>
      </c>
      <c r="J22" s="218">
        <v>0.28000000000000003</v>
      </c>
      <c r="K22" s="218">
        <v>0.09</v>
      </c>
      <c r="L22" s="218">
        <v>0.15</v>
      </c>
      <c r="M22" s="218">
        <v>0.04</v>
      </c>
      <c r="N22" s="218">
        <v>0.05</v>
      </c>
      <c r="O22" s="218">
        <v>0.05</v>
      </c>
      <c r="P22" s="218">
        <v>0.09</v>
      </c>
      <c r="Q22" s="218">
        <v>0</v>
      </c>
      <c r="R22" s="218">
        <v>0.02</v>
      </c>
      <c r="S22" s="218">
        <v>0</v>
      </c>
      <c r="T22" s="218">
        <v>0.45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0.3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1.79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2.56</v>
      </c>
      <c r="J23" s="218">
        <v>0.28000000000000003</v>
      </c>
      <c r="K23" s="218">
        <v>0.14000000000000001</v>
      </c>
      <c r="L23" s="218">
        <v>0.15</v>
      </c>
      <c r="M23" s="218">
        <v>0.04</v>
      </c>
      <c r="N23" s="218">
        <v>0.05</v>
      </c>
      <c r="O23" s="218">
        <v>0.05</v>
      </c>
      <c r="P23" s="218">
        <v>0.09</v>
      </c>
      <c r="Q23" s="218">
        <v>0</v>
      </c>
      <c r="R23" s="218">
        <v>0</v>
      </c>
      <c r="S23" s="218">
        <v>0</v>
      </c>
      <c r="T23" s="218">
        <v>0.45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0.3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1.79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2.56</v>
      </c>
      <c r="J24" s="218">
        <v>0.28000000000000003</v>
      </c>
      <c r="K24" s="218">
        <v>0.14000000000000001</v>
      </c>
      <c r="L24" s="218">
        <v>0.15</v>
      </c>
      <c r="M24" s="218">
        <v>0.04</v>
      </c>
      <c r="N24" s="218">
        <v>0.05</v>
      </c>
      <c r="O24" s="218">
        <v>0.05</v>
      </c>
      <c r="P24" s="218">
        <v>0.09</v>
      </c>
      <c r="Q24" s="218">
        <v>0</v>
      </c>
      <c r="R24" s="218">
        <v>0</v>
      </c>
      <c r="S24" s="218">
        <v>0</v>
      </c>
      <c r="T24" s="218">
        <v>0.45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0.3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1.79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2.56</v>
      </c>
      <c r="J25" s="218">
        <v>0.28000000000000003</v>
      </c>
      <c r="K25" s="218">
        <v>0.26</v>
      </c>
      <c r="L25" s="218">
        <v>0.15</v>
      </c>
      <c r="M25" s="218">
        <v>0.04</v>
      </c>
      <c r="N25" s="218">
        <v>0.05</v>
      </c>
      <c r="O25" s="218">
        <v>0.05</v>
      </c>
      <c r="P25" s="218">
        <v>0.09</v>
      </c>
      <c r="Q25" s="218">
        <v>0</v>
      </c>
      <c r="R25" s="218">
        <v>0.02</v>
      </c>
      <c r="S25" s="218">
        <v>0</v>
      </c>
      <c r="T25" s="218">
        <v>0.45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0.3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1.79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2.56</v>
      </c>
      <c r="J26" s="218">
        <v>0.28000000000000003</v>
      </c>
      <c r="K26" s="218">
        <v>0.65</v>
      </c>
      <c r="L26" s="218">
        <v>0.15</v>
      </c>
      <c r="M26" s="218">
        <v>0.04</v>
      </c>
      <c r="N26" s="218">
        <v>0.05</v>
      </c>
      <c r="O26" s="218">
        <v>0.05</v>
      </c>
      <c r="P26" s="218">
        <v>0.09</v>
      </c>
      <c r="Q26" s="218">
        <v>0</v>
      </c>
      <c r="R26" s="218">
        <v>0.02</v>
      </c>
      <c r="S26" s="218">
        <v>0</v>
      </c>
      <c r="T26" s="218">
        <v>0.45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0.3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1.79</v>
      </c>
      <c r="D27" s="218">
        <v>0.3</v>
      </c>
      <c r="E27" s="218">
        <v>0</v>
      </c>
      <c r="F27" s="218">
        <v>0</v>
      </c>
      <c r="G27" s="218">
        <v>3.29</v>
      </c>
      <c r="H27" s="218">
        <v>0</v>
      </c>
      <c r="I27" s="218">
        <v>2.56</v>
      </c>
      <c r="J27" s="218">
        <v>0.28000000000000003</v>
      </c>
      <c r="K27" s="218">
        <v>0.65</v>
      </c>
      <c r="L27" s="218">
        <v>0.15</v>
      </c>
      <c r="M27" s="218">
        <v>0.04</v>
      </c>
      <c r="N27" s="218">
        <v>0.05</v>
      </c>
      <c r="O27" s="218">
        <v>0.05</v>
      </c>
      <c r="P27" s="218">
        <v>0.09</v>
      </c>
      <c r="Q27" s="218">
        <v>0</v>
      </c>
      <c r="R27" s="218">
        <v>0.02</v>
      </c>
      <c r="S27" s="218">
        <v>0</v>
      </c>
      <c r="T27" s="218">
        <v>0.45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0.3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1.79</v>
      </c>
      <c r="D28" s="218">
        <v>0.3</v>
      </c>
      <c r="E28" s="218">
        <v>0</v>
      </c>
      <c r="F28" s="218">
        <v>0</v>
      </c>
      <c r="G28" s="218">
        <v>3.29</v>
      </c>
      <c r="H28" s="218">
        <v>0</v>
      </c>
      <c r="I28" s="218">
        <v>2.56</v>
      </c>
      <c r="J28" s="218">
        <v>0.28000000000000003</v>
      </c>
      <c r="K28" s="218">
        <v>0.65</v>
      </c>
      <c r="L28" s="218">
        <v>0.15</v>
      </c>
      <c r="M28" s="218">
        <v>0.04</v>
      </c>
      <c r="N28" s="218">
        <v>0.05</v>
      </c>
      <c r="O28" s="218">
        <v>0.05</v>
      </c>
      <c r="P28" s="218">
        <v>0.09</v>
      </c>
      <c r="Q28" s="218">
        <v>0</v>
      </c>
      <c r="R28" s="218">
        <v>0.02</v>
      </c>
      <c r="S28" s="218">
        <v>0</v>
      </c>
      <c r="T28" s="218">
        <v>0.45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0.3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1.76</v>
      </c>
      <c r="D29" s="218">
        <v>0.3</v>
      </c>
      <c r="E29" s="218">
        <v>0</v>
      </c>
      <c r="F29" s="218">
        <v>0</v>
      </c>
      <c r="G29" s="218">
        <v>3.29</v>
      </c>
      <c r="H29" s="218">
        <v>0</v>
      </c>
      <c r="I29" s="218">
        <v>2.56</v>
      </c>
      <c r="J29" s="218">
        <v>0.28000000000000003</v>
      </c>
      <c r="K29" s="218">
        <v>0.65</v>
      </c>
      <c r="L29" s="218">
        <v>0.15</v>
      </c>
      <c r="M29" s="218">
        <v>0.04</v>
      </c>
      <c r="N29" s="218">
        <v>0.05</v>
      </c>
      <c r="O29" s="218">
        <v>0.05</v>
      </c>
      <c r="P29" s="218">
        <v>0.09</v>
      </c>
      <c r="Q29" s="218">
        <v>0</v>
      </c>
      <c r="R29" s="218">
        <v>0.02</v>
      </c>
      <c r="S29" s="218">
        <v>0</v>
      </c>
      <c r="T29" s="218">
        <v>0.45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0.05</v>
      </c>
      <c r="AD29" s="218">
        <v>0</v>
      </c>
      <c r="AE29" s="218">
        <v>0</v>
      </c>
      <c r="AF29" s="218">
        <v>0</v>
      </c>
      <c r="AG29" s="218">
        <v>0.3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1.76</v>
      </c>
      <c r="D30" s="218">
        <v>0.3</v>
      </c>
      <c r="E30" s="218">
        <v>0</v>
      </c>
      <c r="F30" s="218">
        <v>0</v>
      </c>
      <c r="G30" s="218">
        <v>3.29</v>
      </c>
      <c r="H30" s="218">
        <v>0</v>
      </c>
      <c r="I30" s="218">
        <v>2.56</v>
      </c>
      <c r="J30" s="218">
        <v>0.28000000000000003</v>
      </c>
      <c r="K30" s="218">
        <v>0.65</v>
      </c>
      <c r="L30" s="218">
        <v>0.15</v>
      </c>
      <c r="M30" s="218">
        <v>0.04</v>
      </c>
      <c r="N30" s="218">
        <v>0.05</v>
      </c>
      <c r="O30" s="218">
        <v>0.05</v>
      </c>
      <c r="P30" s="218">
        <v>0.09</v>
      </c>
      <c r="Q30" s="218">
        <v>0</v>
      </c>
      <c r="R30" s="218">
        <v>0.02</v>
      </c>
      <c r="S30" s="218">
        <v>0</v>
      </c>
      <c r="T30" s="218">
        <v>0.45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0.05</v>
      </c>
      <c r="AD30" s="218">
        <v>0</v>
      </c>
      <c r="AE30" s="218">
        <v>0</v>
      </c>
      <c r="AF30" s="218">
        <v>0</v>
      </c>
      <c r="AG30" s="218">
        <v>0.3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1.76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2.56</v>
      </c>
      <c r="J31" s="218">
        <v>0.28000000000000003</v>
      </c>
      <c r="K31" s="218">
        <v>0.02</v>
      </c>
      <c r="L31" s="218">
        <v>0.15</v>
      </c>
      <c r="M31" s="218">
        <v>0.04</v>
      </c>
      <c r="N31" s="218">
        <v>0.05</v>
      </c>
      <c r="O31" s="218">
        <v>0.05</v>
      </c>
      <c r="P31" s="218">
        <v>0.09</v>
      </c>
      <c r="Q31" s="218">
        <v>0</v>
      </c>
      <c r="R31" s="218">
        <v>0.02</v>
      </c>
      <c r="S31" s="218">
        <v>0</v>
      </c>
      <c r="T31" s="218">
        <v>0.45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0.3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1.76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2.56</v>
      </c>
      <c r="J32" s="218">
        <v>0.28000000000000003</v>
      </c>
      <c r="K32" s="218">
        <v>0.02</v>
      </c>
      <c r="L32" s="218">
        <v>0.15</v>
      </c>
      <c r="M32" s="218">
        <v>0.04</v>
      </c>
      <c r="N32" s="218">
        <v>0.05</v>
      </c>
      <c r="O32" s="218">
        <v>0.05</v>
      </c>
      <c r="P32" s="218">
        <v>0.09</v>
      </c>
      <c r="Q32" s="218">
        <v>0</v>
      </c>
      <c r="R32" s="218">
        <v>0.02</v>
      </c>
      <c r="S32" s="218">
        <v>0</v>
      </c>
      <c r="T32" s="218">
        <v>0.45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0.3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1.74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2.56</v>
      </c>
      <c r="J33" s="218">
        <v>0.28000000000000003</v>
      </c>
      <c r="K33" s="218">
        <v>0.02</v>
      </c>
      <c r="L33" s="218">
        <v>0.15</v>
      </c>
      <c r="M33" s="218">
        <v>0.04</v>
      </c>
      <c r="N33" s="218">
        <v>0.05</v>
      </c>
      <c r="O33" s="218">
        <v>0.05</v>
      </c>
      <c r="P33" s="218">
        <v>0.09</v>
      </c>
      <c r="Q33" s="218">
        <v>0</v>
      </c>
      <c r="R33" s="218">
        <v>0.02</v>
      </c>
      <c r="S33" s="218">
        <v>0</v>
      </c>
      <c r="T33" s="218">
        <v>0.45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0.3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1.74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2.56</v>
      </c>
      <c r="J34" s="218">
        <v>0.28000000000000003</v>
      </c>
      <c r="K34" s="218">
        <v>0.02</v>
      </c>
      <c r="L34" s="218">
        <v>0.15</v>
      </c>
      <c r="M34" s="218">
        <v>0.04</v>
      </c>
      <c r="N34" s="218">
        <v>0.05</v>
      </c>
      <c r="O34" s="218">
        <v>0.05</v>
      </c>
      <c r="P34" s="218">
        <v>0.09</v>
      </c>
      <c r="Q34" s="218">
        <v>0</v>
      </c>
      <c r="R34" s="218">
        <v>0.02</v>
      </c>
      <c r="S34" s="218">
        <v>0</v>
      </c>
      <c r="T34" s="218">
        <v>0.45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0.3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2.56</v>
      </c>
      <c r="J35" s="218">
        <v>0.28000000000000003</v>
      </c>
      <c r="K35" s="218">
        <v>0.02</v>
      </c>
      <c r="L35" s="218">
        <v>0.15</v>
      </c>
      <c r="M35" s="218">
        <v>0.04</v>
      </c>
      <c r="N35" s="218">
        <v>0.05</v>
      </c>
      <c r="O35" s="218">
        <v>0.05</v>
      </c>
      <c r="P35" s="218">
        <v>0.09</v>
      </c>
      <c r="Q35" s="218">
        <v>0</v>
      </c>
      <c r="R35" s="218">
        <v>0.02</v>
      </c>
      <c r="S35" s="218">
        <v>0</v>
      </c>
      <c r="T35" s="218">
        <v>0.45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0.3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2.56</v>
      </c>
      <c r="J36" s="218">
        <v>0.28000000000000003</v>
      </c>
      <c r="K36" s="218">
        <v>0.02</v>
      </c>
      <c r="L36" s="218">
        <v>0.15</v>
      </c>
      <c r="M36" s="218">
        <v>0.04</v>
      </c>
      <c r="N36" s="218">
        <v>0.05</v>
      </c>
      <c r="O36" s="218">
        <v>0.05</v>
      </c>
      <c r="P36" s="218">
        <v>0.09</v>
      </c>
      <c r="Q36" s="218">
        <v>0</v>
      </c>
      <c r="R36" s="218">
        <v>0.02</v>
      </c>
      <c r="S36" s="218">
        <v>0</v>
      </c>
      <c r="T36" s="218">
        <v>0.45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0.3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1.71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2.56</v>
      </c>
      <c r="J37" s="218">
        <v>0.28000000000000003</v>
      </c>
      <c r="K37" s="218">
        <v>0.02</v>
      </c>
      <c r="L37" s="218">
        <v>0.15</v>
      </c>
      <c r="M37" s="218">
        <v>0.04</v>
      </c>
      <c r="N37" s="218">
        <v>0.05</v>
      </c>
      <c r="O37" s="218">
        <v>0.05</v>
      </c>
      <c r="P37" s="218">
        <v>0.09</v>
      </c>
      <c r="Q37" s="218">
        <v>0</v>
      </c>
      <c r="R37" s="218">
        <v>0.02</v>
      </c>
      <c r="S37" s="218">
        <v>0</v>
      </c>
      <c r="T37" s="218">
        <v>0.45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0.3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1.71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2.56</v>
      </c>
      <c r="J38" s="218">
        <v>0.28000000000000003</v>
      </c>
      <c r="K38" s="218">
        <v>0.02</v>
      </c>
      <c r="L38" s="218">
        <v>0.15</v>
      </c>
      <c r="M38" s="218">
        <v>0.04</v>
      </c>
      <c r="N38" s="218">
        <v>0.05</v>
      </c>
      <c r="O38" s="218">
        <v>0.05</v>
      </c>
      <c r="P38" s="218">
        <v>0.09</v>
      </c>
      <c r="Q38" s="218">
        <v>0</v>
      </c>
      <c r="R38" s="218">
        <v>0.02</v>
      </c>
      <c r="S38" s="218">
        <v>0</v>
      </c>
      <c r="T38" s="218">
        <v>0.45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0.3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1.71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2.56</v>
      </c>
      <c r="J39" s="218">
        <v>0.28000000000000003</v>
      </c>
      <c r="K39" s="218">
        <v>0.02</v>
      </c>
      <c r="L39" s="218">
        <v>0.15</v>
      </c>
      <c r="M39" s="218">
        <v>0.04</v>
      </c>
      <c r="N39" s="218">
        <v>0.05</v>
      </c>
      <c r="O39" s="218">
        <v>0.05</v>
      </c>
      <c r="P39" s="218">
        <v>0.09</v>
      </c>
      <c r="Q39" s="218">
        <v>0</v>
      </c>
      <c r="R39" s="218">
        <v>0.02</v>
      </c>
      <c r="S39" s="218">
        <v>0</v>
      </c>
      <c r="T39" s="218">
        <v>0.45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0.3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1.71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2.56</v>
      </c>
      <c r="J40" s="218">
        <v>0.28000000000000003</v>
      </c>
      <c r="K40" s="218">
        <v>0.02</v>
      </c>
      <c r="L40" s="218">
        <v>0.15</v>
      </c>
      <c r="M40" s="218">
        <v>0.04</v>
      </c>
      <c r="N40" s="218">
        <v>0.05</v>
      </c>
      <c r="O40" s="218">
        <v>0.05</v>
      </c>
      <c r="P40" s="218">
        <v>0.09</v>
      </c>
      <c r="Q40" s="218">
        <v>0</v>
      </c>
      <c r="R40" s="218">
        <v>0.02</v>
      </c>
      <c r="S40" s="218">
        <v>0</v>
      </c>
      <c r="T40" s="218">
        <v>0.45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0.3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1.71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2.56</v>
      </c>
      <c r="J41" s="218">
        <v>0.28000000000000003</v>
      </c>
      <c r="K41" s="218">
        <v>0.02</v>
      </c>
      <c r="L41" s="218">
        <v>0.15</v>
      </c>
      <c r="M41" s="218">
        <v>0.04</v>
      </c>
      <c r="N41" s="218">
        <v>0.05</v>
      </c>
      <c r="O41" s="218">
        <v>0.05</v>
      </c>
      <c r="P41" s="218">
        <v>0.09</v>
      </c>
      <c r="Q41" s="218">
        <v>0</v>
      </c>
      <c r="R41" s="218">
        <v>0.02</v>
      </c>
      <c r="S41" s="218">
        <v>0</v>
      </c>
      <c r="T41" s="218">
        <v>0.45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0.3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1.71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2.56</v>
      </c>
      <c r="J42" s="218">
        <v>0.28000000000000003</v>
      </c>
      <c r="K42" s="218">
        <v>0.02</v>
      </c>
      <c r="L42" s="218">
        <v>0.15</v>
      </c>
      <c r="M42" s="218">
        <v>0.04</v>
      </c>
      <c r="N42" s="218">
        <v>0.05</v>
      </c>
      <c r="O42" s="218">
        <v>0.05</v>
      </c>
      <c r="P42" s="218">
        <v>0.09</v>
      </c>
      <c r="Q42" s="218">
        <v>0</v>
      </c>
      <c r="R42" s="218">
        <v>0.02</v>
      </c>
      <c r="S42" s="218">
        <v>0</v>
      </c>
      <c r="T42" s="218">
        <v>0.45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0.3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1.68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2.56</v>
      </c>
      <c r="J43" s="218">
        <v>0.28000000000000003</v>
      </c>
      <c r="K43" s="218">
        <v>0.02</v>
      </c>
      <c r="L43" s="218">
        <v>0.15</v>
      </c>
      <c r="M43" s="218">
        <v>0.04</v>
      </c>
      <c r="N43" s="218">
        <v>0.05</v>
      </c>
      <c r="O43" s="218">
        <v>0.05</v>
      </c>
      <c r="P43" s="218">
        <v>0.09</v>
      </c>
      <c r="Q43" s="218">
        <v>0</v>
      </c>
      <c r="R43" s="218">
        <v>0.02</v>
      </c>
      <c r="S43" s="218">
        <v>0</v>
      </c>
      <c r="T43" s="218">
        <v>0.45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0.3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1.68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2.56</v>
      </c>
      <c r="J44" s="218">
        <v>0.28000000000000003</v>
      </c>
      <c r="K44" s="218">
        <v>0.02</v>
      </c>
      <c r="L44" s="218">
        <v>0.15</v>
      </c>
      <c r="M44" s="218">
        <v>0.04</v>
      </c>
      <c r="N44" s="218">
        <v>0.05</v>
      </c>
      <c r="O44" s="218">
        <v>0.05</v>
      </c>
      <c r="P44" s="218">
        <v>0.09</v>
      </c>
      <c r="Q44" s="218">
        <v>0</v>
      </c>
      <c r="R44" s="218">
        <v>0.02</v>
      </c>
      <c r="S44" s="218">
        <v>0</v>
      </c>
      <c r="T44" s="218">
        <v>0.45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0.3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1.68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2.56</v>
      </c>
      <c r="J45" s="218">
        <v>0.28000000000000003</v>
      </c>
      <c r="K45" s="218">
        <v>0.02</v>
      </c>
      <c r="L45" s="218">
        <v>0.15</v>
      </c>
      <c r="M45" s="218">
        <v>0.04</v>
      </c>
      <c r="N45" s="218">
        <v>0.05</v>
      </c>
      <c r="O45" s="218">
        <v>0.05</v>
      </c>
      <c r="P45" s="218">
        <v>0.09</v>
      </c>
      <c r="Q45" s="218">
        <v>0</v>
      </c>
      <c r="R45" s="218">
        <v>0.02</v>
      </c>
      <c r="S45" s="218">
        <v>0</v>
      </c>
      <c r="T45" s="218">
        <v>0.45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0.3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1.68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2.56</v>
      </c>
      <c r="J46" s="218">
        <v>0.28000000000000003</v>
      </c>
      <c r="K46" s="218">
        <v>0.02</v>
      </c>
      <c r="L46" s="218">
        <v>0.15</v>
      </c>
      <c r="M46" s="218">
        <v>0.04</v>
      </c>
      <c r="N46" s="218">
        <v>0.05</v>
      </c>
      <c r="O46" s="218">
        <v>0.05</v>
      </c>
      <c r="P46" s="218">
        <v>0.09</v>
      </c>
      <c r="Q46" s="218">
        <v>0</v>
      </c>
      <c r="R46" s="218">
        <v>0.02</v>
      </c>
      <c r="S46" s="218">
        <v>0</v>
      </c>
      <c r="T46" s="218">
        <v>0.45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-0.1</v>
      </c>
      <c r="AD46" s="218">
        <v>0</v>
      </c>
      <c r="AE46" s="218">
        <v>0</v>
      </c>
      <c r="AF46" s="218">
        <v>0</v>
      </c>
      <c r="AG46" s="218">
        <v>0.3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1.63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2.56</v>
      </c>
      <c r="J47" s="218">
        <v>0.28000000000000003</v>
      </c>
      <c r="K47" s="218">
        <v>0.02</v>
      </c>
      <c r="L47" s="218">
        <v>0.15</v>
      </c>
      <c r="M47" s="218">
        <v>0.04</v>
      </c>
      <c r="N47" s="218">
        <v>0.05</v>
      </c>
      <c r="O47" s="218">
        <v>0.05</v>
      </c>
      <c r="P47" s="218">
        <v>0.09</v>
      </c>
      <c r="Q47" s="218">
        <v>0</v>
      </c>
      <c r="R47" s="218">
        <v>0.02</v>
      </c>
      <c r="S47" s="218">
        <v>0</v>
      </c>
      <c r="T47" s="218">
        <v>0.45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0.3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1.63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2.56</v>
      </c>
      <c r="J48" s="218">
        <v>0.28000000000000003</v>
      </c>
      <c r="K48" s="218">
        <v>0.02</v>
      </c>
      <c r="L48" s="218">
        <v>0.15</v>
      </c>
      <c r="M48" s="218">
        <v>0.04</v>
      </c>
      <c r="N48" s="218">
        <v>0.05</v>
      </c>
      <c r="O48" s="218">
        <v>0.05</v>
      </c>
      <c r="P48" s="218">
        <v>0.09</v>
      </c>
      <c r="Q48" s="218">
        <v>0</v>
      </c>
      <c r="R48" s="218">
        <v>0.02</v>
      </c>
      <c r="S48" s="218">
        <v>0</v>
      </c>
      <c r="T48" s="218">
        <v>0.45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0.3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1.63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2.56</v>
      </c>
      <c r="J49" s="218">
        <v>0.28000000000000003</v>
      </c>
      <c r="K49" s="218">
        <v>0.02</v>
      </c>
      <c r="L49" s="218">
        <v>0.15</v>
      </c>
      <c r="M49" s="218">
        <v>0.04</v>
      </c>
      <c r="N49" s="218">
        <v>0.05</v>
      </c>
      <c r="O49" s="218">
        <v>0.05</v>
      </c>
      <c r="P49" s="218">
        <v>0.09</v>
      </c>
      <c r="Q49" s="218">
        <v>0</v>
      </c>
      <c r="R49" s="218">
        <v>0</v>
      </c>
      <c r="S49" s="218">
        <v>0</v>
      </c>
      <c r="T49" s="218">
        <v>0.45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0.3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1.63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2.56</v>
      </c>
      <c r="J50" s="218">
        <v>0.28000000000000003</v>
      </c>
      <c r="K50" s="218">
        <v>0.02</v>
      </c>
      <c r="L50" s="218">
        <v>0.15</v>
      </c>
      <c r="M50" s="218">
        <v>0.04</v>
      </c>
      <c r="N50" s="218">
        <v>0.05</v>
      </c>
      <c r="O50" s="218">
        <v>0.05</v>
      </c>
      <c r="P50" s="218">
        <v>0.09</v>
      </c>
      <c r="Q50" s="218">
        <v>0</v>
      </c>
      <c r="R50" s="218">
        <v>0.02</v>
      </c>
      <c r="S50" s="218">
        <v>0</v>
      </c>
      <c r="T50" s="218">
        <v>0.45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0.3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1.57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2.56</v>
      </c>
      <c r="J51" s="218">
        <v>0.28000000000000003</v>
      </c>
      <c r="K51" s="218">
        <v>0.02</v>
      </c>
      <c r="L51" s="218">
        <v>0.15</v>
      </c>
      <c r="M51" s="218">
        <v>0.04</v>
      </c>
      <c r="N51" s="218">
        <v>0.05</v>
      </c>
      <c r="O51" s="218">
        <v>0.05</v>
      </c>
      <c r="P51" s="218">
        <v>0.09</v>
      </c>
      <c r="Q51" s="218">
        <v>0</v>
      </c>
      <c r="R51" s="218">
        <v>0.15</v>
      </c>
      <c r="S51" s="218">
        <v>0</v>
      </c>
      <c r="T51" s="218">
        <v>0.45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0.3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1.57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2.56</v>
      </c>
      <c r="J52" s="218">
        <v>0.28000000000000003</v>
      </c>
      <c r="K52" s="218">
        <v>0.02</v>
      </c>
      <c r="L52" s="218">
        <v>0.15</v>
      </c>
      <c r="M52" s="218">
        <v>0.04</v>
      </c>
      <c r="N52" s="218">
        <v>0.05</v>
      </c>
      <c r="O52" s="218">
        <v>0.05</v>
      </c>
      <c r="P52" s="218">
        <v>0.09</v>
      </c>
      <c r="Q52" s="218">
        <v>0</v>
      </c>
      <c r="R52" s="218">
        <v>0.02</v>
      </c>
      <c r="S52" s="218">
        <v>0</v>
      </c>
      <c r="T52" s="218">
        <v>0.45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0.3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1.57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2.56</v>
      </c>
      <c r="J53" s="218">
        <v>0.28000000000000003</v>
      </c>
      <c r="K53" s="218">
        <v>0.02</v>
      </c>
      <c r="L53" s="218">
        <v>0.15</v>
      </c>
      <c r="M53" s="218">
        <v>0.04</v>
      </c>
      <c r="N53" s="218">
        <v>0.05</v>
      </c>
      <c r="O53" s="218">
        <v>0.05</v>
      </c>
      <c r="P53" s="218">
        <v>0.09</v>
      </c>
      <c r="Q53" s="218">
        <v>0</v>
      </c>
      <c r="R53" s="218">
        <v>0.02</v>
      </c>
      <c r="S53" s="218">
        <v>0</v>
      </c>
      <c r="T53" s="218">
        <v>0.45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0.3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1.57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2.56</v>
      </c>
      <c r="J54" s="218">
        <v>0.28000000000000003</v>
      </c>
      <c r="K54" s="218">
        <v>0.02</v>
      </c>
      <c r="L54" s="218">
        <v>0.15</v>
      </c>
      <c r="M54" s="218">
        <v>0.04</v>
      </c>
      <c r="N54" s="218">
        <v>0.05</v>
      </c>
      <c r="O54" s="218">
        <v>0.05</v>
      </c>
      <c r="P54" s="218">
        <v>0.09</v>
      </c>
      <c r="Q54" s="218">
        <v>0</v>
      </c>
      <c r="R54" s="218">
        <v>0.02</v>
      </c>
      <c r="S54" s="218">
        <v>0</v>
      </c>
      <c r="T54" s="218">
        <v>0.45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0.3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1.57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2.56</v>
      </c>
      <c r="J55" s="218">
        <v>0.28000000000000003</v>
      </c>
      <c r="K55" s="218">
        <v>0.02</v>
      </c>
      <c r="L55" s="218">
        <v>0.15</v>
      </c>
      <c r="M55" s="218">
        <v>0.04</v>
      </c>
      <c r="N55" s="218">
        <v>0.05</v>
      </c>
      <c r="O55" s="218">
        <v>0.05</v>
      </c>
      <c r="P55" s="218">
        <v>0.09</v>
      </c>
      <c r="Q55" s="218">
        <v>0</v>
      </c>
      <c r="R55" s="218">
        <v>0.02</v>
      </c>
      <c r="S55" s="218">
        <v>0</v>
      </c>
      <c r="T55" s="218">
        <v>0.45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0.3</v>
      </c>
      <c r="AH55" s="218">
        <v>0</v>
      </c>
      <c r="AI55" s="218">
        <v>0</v>
      </c>
      <c r="AJ55" s="218">
        <v>0</v>
      </c>
      <c r="AK55" s="218">
        <v>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1.57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2.56</v>
      </c>
      <c r="J56" s="218">
        <v>0.28000000000000003</v>
      </c>
      <c r="K56" s="218">
        <v>0.02</v>
      </c>
      <c r="L56" s="218">
        <v>0</v>
      </c>
      <c r="M56" s="218">
        <v>0.04</v>
      </c>
      <c r="N56" s="218">
        <v>0.05</v>
      </c>
      <c r="O56" s="218">
        <v>0.05</v>
      </c>
      <c r="P56" s="218">
        <v>0.09</v>
      </c>
      <c r="Q56" s="218">
        <v>0</v>
      </c>
      <c r="R56" s="218">
        <v>0.02</v>
      </c>
      <c r="S56" s="218">
        <v>0</v>
      </c>
      <c r="T56" s="218">
        <v>0.45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0.3</v>
      </c>
      <c r="AH56" s="218">
        <v>0</v>
      </c>
      <c r="AI56" s="218">
        <v>0</v>
      </c>
      <c r="AJ56" s="218">
        <v>0</v>
      </c>
      <c r="AK56" s="218">
        <v>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1.57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2.56</v>
      </c>
      <c r="J57" s="218">
        <v>0.28000000000000003</v>
      </c>
      <c r="K57" s="218">
        <v>0.02</v>
      </c>
      <c r="L57" s="218">
        <v>0.15</v>
      </c>
      <c r="M57" s="218">
        <v>0.04</v>
      </c>
      <c r="N57" s="218">
        <v>0.05</v>
      </c>
      <c r="O57" s="218">
        <v>0.05</v>
      </c>
      <c r="P57" s="218">
        <v>0.09</v>
      </c>
      <c r="Q57" s="218">
        <v>0</v>
      </c>
      <c r="R57" s="218">
        <v>0.02</v>
      </c>
      <c r="S57" s="218">
        <v>0</v>
      </c>
      <c r="T57" s="218">
        <v>0.45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0.3</v>
      </c>
      <c r="AH57" s="218">
        <v>0</v>
      </c>
      <c r="AI57" s="218">
        <v>0</v>
      </c>
      <c r="AJ57" s="218">
        <v>0</v>
      </c>
      <c r="AK57" s="218">
        <v>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1.57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2.56</v>
      </c>
      <c r="J58" s="218">
        <v>0.28000000000000003</v>
      </c>
      <c r="K58" s="218">
        <v>0.02</v>
      </c>
      <c r="L58" s="218">
        <v>1.01</v>
      </c>
      <c r="M58" s="218">
        <v>0.04</v>
      </c>
      <c r="N58" s="218">
        <v>0.05</v>
      </c>
      <c r="O58" s="218">
        <v>0.05</v>
      </c>
      <c r="P58" s="218">
        <v>0.09</v>
      </c>
      <c r="Q58" s="218">
        <v>0</v>
      </c>
      <c r="R58" s="218">
        <v>0.02</v>
      </c>
      <c r="S58" s="218">
        <v>0</v>
      </c>
      <c r="T58" s="218">
        <v>0.45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0.3</v>
      </c>
      <c r="AH58" s="218">
        <v>0</v>
      </c>
      <c r="AI58" s="218">
        <v>0</v>
      </c>
      <c r="AJ58" s="218">
        <v>0</v>
      </c>
      <c r="AK58" s="218">
        <v>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1.52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2.56</v>
      </c>
      <c r="J59" s="218">
        <v>0.28000000000000003</v>
      </c>
      <c r="K59" s="218">
        <v>0.02</v>
      </c>
      <c r="L59" s="218">
        <v>0.21</v>
      </c>
      <c r="M59" s="218">
        <v>0.04</v>
      </c>
      <c r="N59" s="218">
        <v>0.05</v>
      </c>
      <c r="O59" s="218">
        <v>0.05</v>
      </c>
      <c r="P59" s="218">
        <v>0.09</v>
      </c>
      <c r="Q59" s="218">
        <v>0</v>
      </c>
      <c r="R59" s="218">
        <v>0.02</v>
      </c>
      <c r="S59" s="218">
        <v>0</v>
      </c>
      <c r="T59" s="218">
        <v>0.45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0.3</v>
      </c>
      <c r="AH59" s="218">
        <v>0</v>
      </c>
      <c r="AI59" s="218">
        <v>0</v>
      </c>
      <c r="AJ59" s="218">
        <v>0</v>
      </c>
      <c r="AK59" s="218">
        <v>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1.52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2.56</v>
      </c>
      <c r="J60" s="218">
        <v>0.28000000000000003</v>
      </c>
      <c r="K60" s="218">
        <v>0.02</v>
      </c>
      <c r="L60" s="218">
        <v>0.15</v>
      </c>
      <c r="M60" s="218">
        <v>0.04</v>
      </c>
      <c r="N60" s="218">
        <v>0.05</v>
      </c>
      <c r="O60" s="218">
        <v>0.05</v>
      </c>
      <c r="P60" s="218">
        <v>0.09</v>
      </c>
      <c r="Q60" s="218">
        <v>0</v>
      </c>
      <c r="R60" s="218">
        <v>0.02</v>
      </c>
      <c r="S60" s="218">
        <v>0</v>
      </c>
      <c r="T60" s="218">
        <v>0.45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0.3</v>
      </c>
      <c r="AH60" s="218">
        <v>0</v>
      </c>
      <c r="AI60" s="218">
        <v>0</v>
      </c>
      <c r="AJ60" s="218">
        <v>0</v>
      </c>
      <c r="AK60" s="218">
        <v>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1.52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2.56</v>
      </c>
      <c r="J61" s="218">
        <v>0.28000000000000003</v>
      </c>
      <c r="K61" s="218">
        <v>0.02</v>
      </c>
      <c r="L61" s="218">
        <v>0.15</v>
      </c>
      <c r="M61" s="218">
        <v>0.04</v>
      </c>
      <c r="N61" s="218">
        <v>0.05</v>
      </c>
      <c r="O61" s="218">
        <v>0.05</v>
      </c>
      <c r="P61" s="218">
        <v>0.09</v>
      </c>
      <c r="Q61" s="218">
        <v>0</v>
      </c>
      <c r="R61" s="218">
        <v>0.02</v>
      </c>
      <c r="S61" s="218">
        <v>0</v>
      </c>
      <c r="T61" s="218">
        <v>0.45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0.3</v>
      </c>
      <c r="AH61" s="218">
        <v>0</v>
      </c>
      <c r="AI61" s="218">
        <v>0</v>
      </c>
      <c r="AJ61" s="218">
        <v>0</v>
      </c>
      <c r="AK61" s="218">
        <v>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1.52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2.56</v>
      </c>
      <c r="J62" s="218">
        <v>0.28000000000000003</v>
      </c>
      <c r="K62" s="218">
        <v>0.02</v>
      </c>
      <c r="L62" s="218">
        <v>0.15</v>
      </c>
      <c r="M62" s="218">
        <v>0.04</v>
      </c>
      <c r="N62" s="218">
        <v>0.05</v>
      </c>
      <c r="O62" s="218">
        <v>0.05</v>
      </c>
      <c r="P62" s="218">
        <v>0.09</v>
      </c>
      <c r="Q62" s="218">
        <v>0</v>
      </c>
      <c r="R62" s="218">
        <v>0.02</v>
      </c>
      <c r="S62" s="218">
        <v>0</v>
      </c>
      <c r="T62" s="218">
        <v>0.45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0.3</v>
      </c>
      <c r="AH62" s="218">
        <v>0</v>
      </c>
      <c r="AI62" s="218">
        <v>0</v>
      </c>
      <c r="AJ62" s="218">
        <v>0</v>
      </c>
      <c r="AK62" s="218">
        <v>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2.56</v>
      </c>
      <c r="J63" s="218">
        <v>0.28000000000000003</v>
      </c>
      <c r="K63" s="218">
        <v>0.02</v>
      </c>
      <c r="L63" s="218">
        <v>0.15</v>
      </c>
      <c r="M63" s="218">
        <v>0.04</v>
      </c>
      <c r="N63" s="218">
        <v>0.05</v>
      </c>
      <c r="O63" s="218">
        <v>0.05</v>
      </c>
      <c r="P63" s="218">
        <v>0.09</v>
      </c>
      <c r="Q63" s="218">
        <v>0</v>
      </c>
      <c r="R63" s="218">
        <v>0.02</v>
      </c>
      <c r="S63" s="218">
        <v>0</v>
      </c>
      <c r="T63" s="218">
        <v>0.45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0.3</v>
      </c>
      <c r="AH63" s="218">
        <v>0</v>
      </c>
      <c r="AI63" s="218">
        <v>0</v>
      </c>
      <c r="AJ63" s="218">
        <v>0</v>
      </c>
      <c r="AK63" s="218">
        <v>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2.56</v>
      </c>
      <c r="J64" s="218">
        <v>0.28000000000000003</v>
      </c>
      <c r="K64" s="218">
        <v>0.02</v>
      </c>
      <c r="L64" s="218">
        <v>0.15</v>
      </c>
      <c r="M64" s="218">
        <v>0.04</v>
      </c>
      <c r="N64" s="218">
        <v>0.05</v>
      </c>
      <c r="O64" s="218">
        <v>0.05</v>
      </c>
      <c r="P64" s="218">
        <v>0.09</v>
      </c>
      <c r="Q64" s="218">
        <v>0</v>
      </c>
      <c r="R64" s="218">
        <v>0.02</v>
      </c>
      <c r="S64" s="218">
        <v>0</v>
      </c>
      <c r="T64" s="218">
        <v>0.45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0.3</v>
      </c>
      <c r="AH64" s="218">
        <v>0</v>
      </c>
      <c r="AI64" s="218">
        <v>0</v>
      </c>
      <c r="AJ64" s="218">
        <v>0</v>
      </c>
      <c r="AK64" s="218">
        <v>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2.56</v>
      </c>
      <c r="J65" s="218">
        <v>0.28000000000000003</v>
      </c>
      <c r="K65" s="218">
        <v>0.02</v>
      </c>
      <c r="L65" s="218">
        <v>0.15</v>
      </c>
      <c r="M65" s="218">
        <v>0.04</v>
      </c>
      <c r="N65" s="218">
        <v>0.05</v>
      </c>
      <c r="O65" s="218">
        <v>0.05</v>
      </c>
      <c r="P65" s="218">
        <v>0.09</v>
      </c>
      <c r="Q65" s="218">
        <v>0</v>
      </c>
      <c r="R65" s="218">
        <v>0.02</v>
      </c>
      <c r="S65" s="218">
        <v>0</v>
      </c>
      <c r="T65" s="218">
        <v>0.45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0.3</v>
      </c>
      <c r="AH65" s="218">
        <v>0</v>
      </c>
      <c r="AI65" s="218">
        <v>0</v>
      </c>
      <c r="AJ65" s="218">
        <v>0</v>
      </c>
      <c r="AK65" s="218">
        <v>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2.56</v>
      </c>
      <c r="J66" s="218">
        <v>0.28000000000000003</v>
      </c>
      <c r="K66" s="218">
        <v>0.06</v>
      </c>
      <c r="L66" s="218">
        <v>0.15</v>
      </c>
      <c r="M66" s="218">
        <v>0.04</v>
      </c>
      <c r="N66" s="218">
        <v>0.05</v>
      </c>
      <c r="O66" s="218">
        <v>0.05</v>
      </c>
      <c r="P66" s="218">
        <v>0.09</v>
      </c>
      <c r="Q66" s="218">
        <v>0</v>
      </c>
      <c r="R66" s="218">
        <v>0.02</v>
      </c>
      <c r="S66" s="218">
        <v>0</v>
      </c>
      <c r="T66" s="218">
        <v>0.45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1.24</v>
      </c>
      <c r="AE66" s="218">
        <v>0</v>
      </c>
      <c r="AF66" s="218">
        <v>0</v>
      </c>
      <c r="AG66" s="218">
        <v>0.3</v>
      </c>
      <c r="AH66" s="218">
        <v>0</v>
      </c>
      <c r="AI66" s="218">
        <v>0</v>
      </c>
      <c r="AJ66" s="218">
        <v>0</v>
      </c>
      <c r="AK66" s="218">
        <v>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2.56</v>
      </c>
      <c r="J67" s="218">
        <v>0.28000000000000003</v>
      </c>
      <c r="K67" s="218">
        <v>0.02</v>
      </c>
      <c r="L67" s="218">
        <v>0.4</v>
      </c>
      <c r="M67" s="218">
        <v>0.04</v>
      </c>
      <c r="N67" s="218">
        <v>0.05</v>
      </c>
      <c r="O67" s="218">
        <v>0.05</v>
      </c>
      <c r="P67" s="218">
        <v>0.09</v>
      </c>
      <c r="Q67" s="218">
        <v>0</v>
      </c>
      <c r="R67" s="218">
        <v>0.02</v>
      </c>
      <c r="S67" s="218">
        <v>0</v>
      </c>
      <c r="T67" s="218">
        <v>0.45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1.24</v>
      </c>
      <c r="AE67" s="218">
        <v>0</v>
      </c>
      <c r="AF67" s="218">
        <v>0</v>
      </c>
      <c r="AG67" s="218">
        <v>0.3</v>
      </c>
      <c r="AH67" s="218">
        <v>0</v>
      </c>
      <c r="AI67" s="218">
        <v>0</v>
      </c>
      <c r="AJ67" s="218">
        <v>0</v>
      </c>
      <c r="AK67" s="218">
        <v>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2.56</v>
      </c>
      <c r="J68" s="218">
        <v>0.28000000000000003</v>
      </c>
      <c r="K68" s="218">
        <v>0.02</v>
      </c>
      <c r="L68" s="218">
        <v>0.4</v>
      </c>
      <c r="M68" s="218">
        <v>0.04</v>
      </c>
      <c r="N68" s="218">
        <v>0.05</v>
      </c>
      <c r="O68" s="218">
        <v>0.05</v>
      </c>
      <c r="P68" s="218">
        <v>0.09</v>
      </c>
      <c r="Q68" s="218">
        <v>0</v>
      </c>
      <c r="R68" s="218">
        <v>0.02</v>
      </c>
      <c r="S68" s="218">
        <v>0</v>
      </c>
      <c r="T68" s="218">
        <v>0.45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0.3</v>
      </c>
      <c r="AH68" s="218">
        <v>0</v>
      </c>
      <c r="AI68" s="218">
        <v>0</v>
      </c>
      <c r="AJ68" s="218">
        <v>0</v>
      </c>
      <c r="AK68" s="218">
        <v>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2.56</v>
      </c>
      <c r="J69" s="218">
        <v>0.28000000000000003</v>
      </c>
      <c r="K69" s="218">
        <v>0.02</v>
      </c>
      <c r="L69" s="218">
        <v>0.4</v>
      </c>
      <c r="M69" s="218">
        <v>0.04</v>
      </c>
      <c r="N69" s="218">
        <v>0.05</v>
      </c>
      <c r="O69" s="218">
        <v>0.05</v>
      </c>
      <c r="P69" s="218">
        <v>0.09</v>
      </c>
      <c r="Q69" s="218">
        <v>0</v>
      </c>
      <c r="R69" s="218">
        <v>0.02</v>
      </c>
      <c r="S69" s="218">
        <v>0</v>
      </c>
      <c r="T69" s="218">
        <v>0.45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0.3</v>
      </c>
      <c r="AH69" s="218">
        <v>0</v>
      </c>
      <c r="AI69" s="218">
        <v>0</v>
      </c>
      <c r="AJ69" s="218">
        <v>0</v>
      </c>
      <c r="AK69" s="218">
        <v>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1.49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2.56</v>
      </c>
      <c r="J70" s="218">
        <v>0.28000000000000003</v>
      </c>
      <c r="K70" s="218">
        <v>0.02</v>
      </c>
      <c r="L70" s="218">
        <v>0.4</v>
      </c>
      <c r="M70" s="218">
        <v>0.04</v>
      </c>
      <c r="N70" s="218">
        <v>0.05</v>
      </c>
      <c r="O70" s="218">
        <v>0.05</v>
      </c>
      <c r="P70" s="218">
        <v>0.09</v>
      </c>
      <c r="Q70" s="218">
        <v>0</v>
      </c>
      <c r="R70" s="218">
        <v>0.02</v>
      </c>
      <c r="S70" s="218">
        <v>0</v>
      </c>
      <c r="T70" s="218">
        <v>0.45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0.3</v>
      </c>
      <c r="AH70" s="218">
        <v>0</v>
      </c>
      <c r="AI70" s="218">
        <v>0</v>
      </c>
      <c r="AJ70" s="218">
        <v>0</v>
      </c>
      <c r="AK70" s="218">
        <v>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1.49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2.56</v>
      </c>
      <c r="J71" s="218">
        <v>0.28000000000000003</v>
      </c>
      <c r="K71" s="218">
        <v>0.02</v>
      </c>
      <c r="L71" s="218">
        <v>0.36</v>
      </c>
      <c r="M71" s="218">
        <v>0.04</v>
      </c>
      <c r="N71" s="218">
        <v>0.05</v>
      </c>
      <c r="O71" s="218">
        <v>0.05</v>
      </c>
      <c r="P71" s="218">
        <v>0.09</v>
      </c>
      <c r="Q71" s="218">
        <v>0</v>
      </c>
      <c r="R71" s="218">
        <v>0.02</v>
      </c>
      <c r="S71" s="218">
        <v>0</v>
      </c>
      <c r="T71" s="218">
        <v>0.45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0.3</v>
      </c>
      <c r="AH71" s="218">
        <v>0</v>
      </c>
      <c r="AI71" s="218">
        <v>0</v>
      </c>
      <c r="AJ71" s="218">
        <v>0</v>
      </c>
      <c r="AK71" s="218">
        <v>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1.49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2.56</v>
      </c>
      <c r="J72" s="218">
        <v>0.28000000000000003</v>
      </c>
      <c r="K72" s="218">
        <v>0.02</v>
      </c>
      <c r="L72" s="218">
        <v>0.36</v>
      </c>
      <c r="M72" s="218">
        <v>0.04</v>
      </c>
      <c r="N72" s="218">
        <v>0.05</v>
      </c>
      <c r="O72" s="218">
        <v>0.05</v>
      </c>
      <c r="P72" s="218">
        <v>0.09</v>
      </c>
      <c r="Q72" s="218">
        <v>0</v>
      </c>
      <c r="R72" s="218">
        <v>0.02</v>
      </c>
      <c r="S72" s="218">
        <v>0</v>
      </c>
      <c r="T72" s="218">
        <v>0.45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0.3</v>
      </c>
      <c r="AH72" s="218">
        <v>0</v>
      </c>
      <c r="AI72" s="218">
        <v>0</v>
      </c>
      <c r="AJ72" s="218">
        <v>0</v>
      </c>
      <c r="AK72" s="218">
        <v>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1.49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2.56</v>
      </c>
      <c r="J73" s="218">
        <v>0.28000000000000003</v>
      </c>
      <c r="K73" s="218">
        <v>0.02</v>
      </c>
      <c r="L73" s="218">
        <v>1.01</v>
      </c>
      <c r="M73" s="218">
        <v>0.04</v>
      </c>
      <c r="N73" s="218">
        <v>0.05</v>
      </c>
      <c r="O73" s="218">
        <v>0.05</v>
      </c>
      <c r="P73" s="218">
        <v>0.09</v>
      </c>
      <c r="Q73" s="218">
        <v>0</v>
      </c>
      <c r="R73" s="218">
        <v>0.02</v>
      </c>
      <c r="S73" s="218">
        <v>0</v>
      </c>
      <c r="T73" s="218">
        <v>0.45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0.3</v>
      </c>
      <c r="AH73" s="218">
        <v>0</v>
      </c>
      <c r="AI73" s="218">
        <v>0</v>
      </c>
      <c r="AJ73" s="218">
        <v>0</v>
      </c>
      <c r="AK73" s="218">
        <v>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1.49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2.56</v>
      </c>
      <c r="J74" s="218">
        <v>0.28000000000000003</v>
      </c>
      <c r="K74" s="218">
        <v>0.02</v>
      </c>
      <c r="L74" s="218">
        <v>1.01</v>
      </c>
      <c r="M74" s="218">
        <v>0.04</v>
      </c>
      <c r="N74" s="218">
        <v>0.05</v>
      </c>
      <c r="O74" s="218">
        <v>0.05</v>
      </c>
      <c r="P74" s="218">
        <v>0.09</v>
      </c>
      <c r="Q74" s="218">
        <v>0</v>
      </c>
      <c r="R74" s="218">
        <v>0.02</v>
      </c>
      <c r="S74" s="218">
        <v>0</v>
      </c>
      <c r="T74" s="218">
        <v>0.45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0.3</v>
      </c>
      <c r="AH74" s="218">
        <v>0</v>
      </c>
      <c r="AI74" s="218">
        <v>0</v>
      </c>
      <c r="AJ74" s="218">
        <v>0</v>
      </c>
      <c r="AK74" s="218">
        <v>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1.46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2.56</v>
      </c>
      <c r="J75" s="218">
        <v>0.28000000000000003</v>
      </c>
      <c r="K75" s="218">
        <v>0.02</v>
      </c>
      <c r="L75" s="218">
        <v>0.15</v>
      </c>
      <c r="M75" s="218">
        <v>0.04</v>
      </c>
      <c r="N75" s="218">
        <v>0.05</v>
      </c>
      <c r="O75" s="218">
        <v>0.05</v>
      </c>
      <c r="P75" s="218">
        <v>0.09</v>
      </c>
      <c r="Q75" s="218">
        <v>0</v>
      </c>
      <c r="R75" s="218">
        <v>0.02</v>
      </c>
      <c r="S75" s="218">
        <v>0</v>
      </c>
      <c r="T75" s="218">
        <v>0.45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0.3</v>
      </c>
      <c r="AH75" s="218">
        <v>0</v>
      </c>
      <c r="AI75" s="218">
        <v>0</v>
      </c>
      <c r="AJ75" s="218">
        <v>0</v>
      </c>
      <c r="AK75" s="218">
        <v>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1.46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2.56</v>
      </c>
      <c r="J76" s="218">
        <v>0.28000000000000003</v>
      </c>
      <c r="K76" s="218">
        <v>0.02</v>
      </c>
      <c r="L76" s="218">
        <v>0.15</v>
      </c>
      <c r="M76" s="218">
        <v>0.04</v>
      </c>
      <c r="N76" s="218">
        <v>0.05</v>
      </c>
      <c r="O76" s="218">
        <v>0.05</v>
      </c>
      <c r="P76" s="218">
        <v>0.09</v>
      </c>
      <c r="Q76" s="218">
        <v>0</v>
      </c>
      <c r="R76" s="218">
        <v>0.02</v>
      </c>
      <c r="S76" s="218">
        <v>0</v>
      </c>
      <c r="T76" s="218">
        <v>0.45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0.3</v>
      </c>
      <c r="AH76" s="218">
        <v>0</v>
      </c>
      <c r="AI76" s="218">
        <v>0</v>
      </c>
      <c r="AJ76" s="218">
        <v>0</v>
      </c>
      <c r="AK76" s="218">
        <v>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1.46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2.56</v>
      </c>
      <c r="J77" s="218">
        <v>0.28000000000000003</v>
      </c>
      <c r="K77" s="218">
        <v>0.02</v>
      </c>
      <c r="L77" s="218">
        <v>0.15</v>
      </c>
      <c r="M77" s="218">
        <v>0.04</v>
      </c>
      <c r="N77" s="218">
        <v>0.05</v>
      </c>
      <c r="O77" s="218">
        <v>0.05</v>
      </c>
      <c r="P77" s="218">
        <v>0.09</v>
      </c>
      <c r="Q77" s="218">
        <v>0.06</v>
      </c>
      <c r="R77" s="218">
        <v>0.02</v>
      </c>
      <c r="S77" s="218">
        <v>0</v>
      </c>
      <c r="T77" s="218">
        <v>0.45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0.3</v>
      </c>
      <c r="AH77" s="218">
        <v>0</v>
      </c>
      <c r="AI77" s="218">
        <v>0</v>
      </c>
      <c r="AJ77" s="218">
        <v>0</v>
      </c>
      <c r="AK77" s="218">
        <v>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1.46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2.56</v>
      </c>
      <c r="J78" s="218">
        <v>0.28000000000000003</v>
      </c>
      <c r="K78" s="218">
        <v>0.02</v>
      </c>
      <c r="L78" s="218">
        <v>0.15</v>
      </c>
      <c r="M78" s="218">
        <v>0.04</v>
      </c>
      <c r="N78" s="218">
        <v>0.05</v>
      </c>
      <c r="O78" s="218">
        <v>0.05</v>
      </c>
      <c r="P78" s="218">
        <v>0.09</v>
      </c>
      <c r="Q78" s="218">
        <v>0.06</v>
      </c>
      <c r="R78" s="218">
        <v>0.02</v>
      </c>
      <c r="S78" s="218">
        <v>0</v>
      </c>
      <c r="T78" s="218">
        <v>0.45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0.3</v>
      </c>
      <c r="AH78" s="218">
        <v>0</v>
      </c>
      <c r="AI78" s="218">
        <v>0</v>
      </c>
      <c r="AJ78" s="218">
        <v>0</v>
      </c>
      <c r="AK78" s="218">
        <v>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1.46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2.56</v>
      </c>
      <c r="J79" s="218">
        <v>0.28000000000000003</v>
      </c>
      <c r="K79" s="218">
        <v>0.02</v>
      </c>
      <c r="L79" s="218">
        <v>0.15</v>
      </c>
      <c r="M79" s="218">
        <v>0.04</v>
      </c>
      <c r="N79" s="218">
        <v>0.05</v>
      </c>
      <c r="O79" s="218">
        <v>0.05</v>
      </c>
      <c r="P79" s="218">
        <v>0.09</v>
      </c>
      <c r="Q79" s="218">
        <v>0.06</v>
      </c>
      <c r="R79" s="218">
        <v>0.02</v>
      </c>
      <c r="S79" s="218">
        <v>0</v>
      </c>
      <c r="T79" s="218">
        <v>0.45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0.3</v>
      </c>
      <c r="AH79" s="218">
        <v>0</v>
      </c>
      <c r="AI79" s="218">
        <v>0</v>
      </c>
      <c r="AJ79" s="218">
        <v>0</v>
      </c>
      <c r="AK79" s="218">
        <v>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1.46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2.56</v>
      </c>
      <c r="J80" s="218">
        <v>0.28000000000000003</v>
      </c>
      <c r="K80" s="218">
        <v>0.02</v>
      </c>
      <c r="L80" s="218">
        <v>0.15</v>
      </c>
      <c r="M80" s="218">
        <v>0.04</v>
      </c>
      <c r="N80" s="218">
        <v>0.05</v>
      </c>
      <c r="O80" s="218">
        <v>0.05</v>
      </c>
      <c r="P80" s="218">
        <v>0.09</v>
      </c>
      <c r="Q80" s="218">
        <v>0.05</v>
      </c>
      <c r="R80" s="218">
        <v>0.02</v>
      </c>
      <c r="S80" s="218">
        <v>0</v>
      </c>
      <c r="T80" s="218">
        <v>0.45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0.3</v>
      </c>
      <c r="AH80" s="218">
        <v>0</v>
      </c>
      <c r="AI80" s="218">
        <v>0</v>
      </c>
      <c r="AJ80" s="218">
        <v>0</v>
      </c>
      <c r="AK80" s="218">
        <v>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1.46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2.56</v>
      </c>
      <c r="J81" s="218">
        <v>0.28000000000000003</v>
      </c>
      <c r="K81" s="218">
        <v>0.02</v>
      </c>
      <c r="L81" s="218">
        <v>0.15</v>
      </c>
      <c r="M81" s="218">
        <v>0.04</v>
      </c>
      <c r="N81" s="218">
        <v>0.05</v>
      </c>
      <c r="O81" s="218">
        <v>0.05</v>
      </c>
      <c r="P81" s="218">
        <v>0.09</v>
      </c>
      <c r="Q81" s="218">
        <v>0.04</v>
      </c>
      <c r="R81" s="218">
        <v>0.02</v>
      </c>
      <c r="S81" s="218">
        <v>0</v>
      </c>
      <c r="T81" s="218">
        <v>0.45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0.3</v>
      </c>
      <c r="AH81" s="218">
        <v>0</v>
      </c>
      <c r="AI81" s="218">
        <v>0</v>
      </c>
      <c r="AJ81" s="218">
        <v>0</v>
      </c>
      <c r="AK81" s="218">
        <v>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1.46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2.56</v>
      </c>
      <c r="J82" s="218">
        <v>0.28000000000000003</v>
      </c>
      <c r="K82" s="218">
        <v>0.02</v>
      </c>
      <c r="L82" s="218">
        <v>0.15</v>
      </c>
      <c r="M82" s="218">
        <v>0.04</v>
      </c>
      <c r="N82" s="218">
        <v>0.05</v>
      </c>
      <c r="O82" s="218">
        <v>0.05</v>
      </c>
      <c r="P82" s="218">
        <v>0.09</v>
      </c>
      <c r="Q82" s="218">
        <v>0.04</v>
      </c>
      <c r="R82" s="218">
        <v>0.02</v>
      </c>
      <c r="S82" s="218">
        <v>0</v>
      </c>
      <c r="T82" s="218">
        <v>0.45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0.05</v>
      </c>
      <c r="AD82" s="218">
        <v>0</v>
      </c>
      <c r="AE82" s="218">
        <v>0</v>
      </c>
      <c r="AF82" s="218">
        <v>0</v>
      </c>
      <c r="AG82" s="218">
        <v>0.3</v>
      </c>
      <c r="AH82" s="218">
        <v>0</v>
      </c>
      <c r="AI82" s="218">
        <v>0</v>
      </c>
      <c r="AJ82" s="218">
        <v>0</v>
      </c>
      <c r="AK82" s="218">
        <v>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1.52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2.56</v>
      </c>
      <c r="J83" s="218">
        <v>0.28000000000000003</v>
      </c>
      <c r="K83" s="218">
        <v>0.02</v>
      </c>
      <c r="L83" s="218">
        <v>0.15</v>
      </c>
      <c r="M83" s="218">
        <v>0.04</v>
      </c>
      <c r="N83" s="218">
        <v>0.05</v>
      </c>
      <c r="O83" s="218">
        <v>0.05</v>
      </c>
      <c r="P83" s="218">
        <v>0.09</v>
      </c>
      <c r="Q83" s="218">
        <v>0.03</v>
      </c>
      <c r="R83" s="218">
        <v>0.02</v>
      </c>
      <c r="S83" s="218">
        <v>0</v>
      </c>
      <c r="T83" s="218">
        <v>0.45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0.3</v>
      </c>
      <c r="AH83" s="218">
        <v>0</v>
      </c>
      <c r="AI83" s="218">
        <v>0</v>
      </c>
      <c r="AJ83" s="218">
        <v>0</v>
      </c>
      <c r="AK83" s="218">
        <v>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1.52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2.56</v>
      </c>
      <c r="J84" s="218">
        <v>0.28000000000000003</v>
      </c>
      <c r="K84" s="218">
        <v>0.02</v>
      </c>
      <c r="L84" s="218">
        <v>0.15</v>
      </c>
      <c r="M84" s="218">
        <v>0.04</v>
      </c>
      <c r="N84" s="218">
        <v>0.05</v>
      </c>
      <c r="O84" s="218">
        <v>0.05</v>
      </c>
      <c r="P84" s="218">
        <v>0.09</v>
      </c>
      <c r="Q84" s="218">
        <v>0.03</v>
      </c>
      <c r="R84" s="218">
        <v>0.02</v>
      </c>
      <c r="S84" s="218">
        <v>0</v>
      </c>
      <c r="T84" s="218">
        <v>0.45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0.3</v>
      </c>
      <c r="AH84" s="218">
        <v>0</v>
      </c>
      <c r="AI84" s="218">
        <v>0</v>
      </c>
      <c r="AJ84" s="218">
        <v>0</v>
      </c>
      <c r="AK84" s="218">
        <v>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1.52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2.56</v>
      </c>
      <c r="J85" s="218">
        <v>0.28000000000000003</v>
      </c>
      <c r="K85" s="218">
        <v>0.02</v>
      </c>
      <c r="L85" s="218">
        <v>0.15</v>
      </c>
      <c r="M85" s="218">
        <v>0.04</v>
      </c>
      <c r="N85" s="218">
        <v>0.05</v>
      </c>
      <c r="O85" s="218">
        <v>0.05</v>
      </c>
      <c r="P85" s="218">
        <v>0.09</v>
      </c>
      <c r="Q85" s="218">
        <v>0</v>
      </c>
      <c r="R85" s="218">
        <v>0.02</v>
      </c>
      <c r="S85" s="218">
        <v>0</v>
      </c>
      <c r="T85" s="218">
        <v>0.45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0.3</v>
      </c>
      <c r="AH85" s="218">
        <v>0</v>
      </c>
      <c r="AI85" s="218">
        <v>0</v>
      </c>
      <c r="AJ85" s="218">
        <v>0</v>
      </c>
      <c r="AK85" s="218">
        <v>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1.52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2.56</v>
      </c>
      <c r="J86" s="218">
        <v>0.28000000000000003</v>
      </c>
      <c r="K86" s="218">
        <v>0.02</v>
      </c>
      <c r="L86" s="218">
        <v>0.15</v>
      </c>
      <c r="M86" s="218">
        <v>0.04</v>
      </c>
      <c r="N86" s="218">
        <v>0.05</v>
      </c>
      <c r="O86" s="218">
        <v>0.05</v>
      </c>
      <c r="P86" s="218">
        <v>0.09</v>
      </c>
      <c r="Q86" s="218">
        <v>0</v>
      </c>
      <c r="R86" s="218">
        <v>0.02</v>
      </c>
      <c r="S86" s="218">
        <v>0</v>
      </c>
      <c r="T86" s="218">
        <v>0.45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0.3</v>
      </c>
      <c r="AH86" s="218">
        <v>0</v>
      </c>
      <c r="AI86" s="218">
        <v>0</v>
      </c>
      <c r="AJ86" s="218">
        <v>0</v>
      </c>
      <c r="AK86" s="218">
        <v>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1.57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2.56</v>
      </c>
      <c r="J87" s="218">
        <v>0.28000000000000003</v>
      </c>
      <c r="K87" s="218">
        <v>0.02</v>
      </c>
      <c r="L87" s="218">
        <v>0.63</v>
      </c>
      <c r="M87" s="218">
        <v>0.04</v>
      </c>
      <c r="N87" s="218">
        <v>0.05</v>
      </c>
      <c r="O87" s="218">
        <v>0.05</v>
      </c>
      <c r="P87" s="218">
        <v>0.09</v>
      </c>
      <c r="Q87" s="218">
        <v>0.06</v>
      </c>
      <c r="R87" s="218">
        <v>0.02</v>
      </c>
      <c r="S87" s="218">
        <v>0</v>
      </c>
      <c r="T87" s="218">
        <v>0.45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0.3</v>
      </c>
      <c r="AH87" s="218">
        <v>0</v>
      </c>
      <c r="AI87" s="218">
        <v>0</v>
      </c>
      <c r="AJ87" s="218">
        <v>0</v>
      </c>
      <c r="AK87" s="218">
        <v>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2.56</v>
      </c>
      <c r="J88" s="218">
        <v>0.28000000000000003</v>
      </c>
      <c r="K88" s="218">
        <v>0.02</v>
      </c>
      <c r="L88" s="218">
        <v>0.63</v>
      </c>
      <c r="M88" s="218">
        <v>0.04</v>
      </c>
      <c r="N88" s="218">
        <v>0.05</v>
      </c>
      <c r="O88" s="218">
        <v>0.05</v>
      </c>
      <c r="P88" s="218">
        <v>0.09</v>
      </c>
      <c r="Q88" s="218">
        <v>0.06</v>
      </c>
      <c r="R88" s="218">
        <v>0.02</v>
      </c>
      <c r="S88" s="218">
        <v>0</v>
      </c>
      <c r="T88" s="218">
        <v>0.45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0.3</v>
      </c>
      <c r="AH88" s="218">
        <v>0</v>
      </c>
      <c r="AI88" s="218">
        <v>0</v>
      </c>
      <c r="AJ88" s="218">
        <v>0</v>
      </c>
      <c r="AK88" s="218">
        <v>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2.56</v>
      </c>
      <c r="J89" s="218">
        <v>0.28000000000000003</v>
      </c>
      <c r="K89" s="218">
        <v>0.02</v>
      </c>
      <c r="L89" s="218">
        <v>0.63</v>
      </c>
      <c r="M89" s="218">
        <v>0.04</v>
      </c>
      <c r="N89" s="218">
        <v>0.05</v>
      </c>
      <c r="O89" s="218">
        <v>0.05</v>
      </c>
      <c r="P89" s="218">
        <v>0.09</v>
      </c>
      <c r="Q89" s="218">
        <v>0.05</v>
      </c>
      <c r="R89" s="218">
        <v>0.02</v>
      </c>
      <c r="S89" s="218">
        <v>0</v>
      </c>
      <c r="T89" s="218">
        <v>0.45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0.3</v>
      </c>
      <c r="AH89" s="218">
        <v>0</v>
      </c>
      <c r="AI89" s="218">
        <v>0</v>
      </c>
      <c r="AJ89" s="218">
        <v>0</v>
      </c>
      <c r="AK89" s="218">
        <v>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1.63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2.56</v>
      </c>
      <c r="J90" s="218">
        <v>0.28000000000000003</v>
      </c>
      <c r="K90" s="218">
        <v>0.02</v>
      </c>
      <c r="L90" s="218">
        <v>0.63</v>
      </c>
      <c r="M90" s="218">
        <v>0.04</v>
      </c>
      <c r="N90" s="218">
        <v>0.05</v>
      </c>
      <c r="O90" s="218">
        <v>0.05</v>
      </c>
      <c r="P90" s="218">
        <v>0.09</v>
      </c>
      <c r="Q90" s="218">
        <v>0.05</v>
      </c>
      <c r="R90" s="218">
        <v>0.02</v>
      </c>
      <c r="S90" s="218">
        <v>0</v>
      </c>
      <c r="T90" s="218">
        <v>0.45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0.3</v>
      </c>
      <c r="AH90" s="218">
        <v>0</v>
      </c>
      <c r="AI90" s="218">
        <v>0</v>
      </c>
      <c r="AJ90" s="218">
        <v>0</v>
      </c>
      <c r="AK90" s="218">
        <v>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2.56</v>
      </c>
      <c r="J91" s="218">
        <v>0.28000000000000003</v>
      </c>
      <c r="K91" s="218">
        <v>0.02</v>
      </c>
      <c r="L91" s="218">
        <v>0.59</v>
      </c>
      <c r="M91" s="218">
        <v>0.04</v>
      </c>
      <c r="N91" s="218">
        <v>0.05</v>
      </c>
      <c r="O91" s="218">
        <v>0.05</v>
      </c>
      <c r="P91" s="218">
        <v>0.09</v>
      </c>
      <c r="Q91" s="218">
        <v>0.04</v>
      </c>
      <c r="R91" s="218">
        <v>0.02</v>
      </c>
      <c r="S91" s="218">
        <v>0</v>
      </c>
      <c r="T91" s="218">
        <v>0.45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0.3</v>
      </c>
      <c r="AH91" s="218">
        <v>0</v>
      </c>
      <c r="AI91" s="218">
        <v>0</v>
      </c>
      <c r="AJ91" s="218">
        <v>0</v>
      </c>
      <c r="AK91" s="218">
        <v>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2.56</v>
      </c>
      <c r="J92" s="218">
        <v>0.28000000000000003</v>
      </c>
      <c r="K92" s="218">
        <v>0.02</v>
      </c>
      <c r="L92" s="218">
        <v>0.59</v>
      </c>
      <c r="M92" s="218">
        <v>0.04</v>
      </c>
      <c r="N92" s="218">
        <v>0.05</v>
      </c>
      <c r="O92" s="218">
        <v>0.05</v>
      </c>
      <c r="P92" s="218">
        <v>0.09</v>
      </c>
      <c r="Q92" s="218">
        <v>0.03</v>
      </c>
      <c r="R92" s="218">
        <v>0.02</v>
      </c>
      <c r="S92" s="218">
        <v>0</v>
      </c>
      <c r="T92" s="218">
        <v>0.45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0.3</v>
      </c>
      <c r="AH92" s="218">
        <v>0</v>
      </c>
      <c r="AI92" s="218">
        <v>0</v>
      </c>
      <c r="AJ92" s="218">
        <v>0</v>
      </c>
      <c r="AK92" s="218">
        <v>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1.68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2.56</v>
      </c>
      <c r="J93" s="218">
        <v>0.28000000000000003</v>
      </c>
      <c r="K93" s="218">
        <v>0.02</v>
      </c>
      <c r="L93" s="218">
        <v>0.63</v>
      </c>
      <c r="M93" s="218">
        <v>0.04</v>
      </c>
      <c r="N93" s="218">
        <v>0.05</v>
      </c>
      <c r="O93" s="218">
        <v>0.05</v>
      </c>
      <c r="P93" s="218">
        <v>0.09</v>
      </c>
      <c r="Q93" s="218">
        <v>0</v>
      </c>
      <c r="R93" s="218">
        <v>0.02</v>
      </c>
      <c r="S93" s="218">
        <v>0</v>
      </c>
      <c r="T93" s="218">
        <v>0.45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0.3</v>
      </c>
      <c r="AH93" s="218">
        <v>0</v>
      </c>
      <c r="AI93" s="218">
        <v>0</v>
      </c>
      <c r="AJ93" s="218">
        <v>0</v>
      </c>
      <c r="AK93" s="218">
        <v>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1.68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2.56</v>
      </c>
      <c r="J94" s="218">
        <v>0.28000000000000003</v>
      </c>
      <c r="K94" s="218">
        <v>0.02</v>
      </c>
      <c r="L94" s="218">
        <v>0.63</v>
      </c>
      <c r="M94" s="218">
        <v>0.04</v>
      </c>
      <c r="N94" s="218">
        <v>0.05</v>
      </c>
      <c r="O94" s="218">
        <v>0.05</v>
      </c>
      <c r="P94" s="218">
        <v>0.09</v>
      </c>
      <c r="Q94" s="218">
        <v>0</v>
      </c>
      <c r="R94" s="218">
        <v>0.02</v>
      </c>
      <c r="S94" s="218">
        <v>0</v>
      </c>
      <c r="T94" s="218">
        <v>0.45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0.3</v>
      </c>
      <c r="AH94" s="218">
        <v>0</v>
      </c>
      <c r="AI94" s="218">
        <v>0</v>
      </c>
      <c r="AJ94" s="218">
        <v>0</v>
      </c>
      <c r="AK94" s="218">
        <v>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1.68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2.56</v>
      </c>
      <c r="J95" s="218">
        <v>0.28000000000000003</v>
      </c>
      <c r="K95" s="218">
        <v>0.02</v>
      </c>
      <c r="L95" s="218">
        <v>0.63</v>
      </c>
      <c r="M95" s="218">
        <v>0.04</v>
      </c>
      <c r="N95" s="218">
        <v>0.05</v>
      </c>
      <c r="O95" s="218">
        <v>0.05</v>
      </c>
      <c r="P95" s="218">
        <v>0.09</v>
      </c>
      <c r="Q95" s="218">
        <v>0</v>
      </c>
      <c r="R95" s="218">
        <v>0.02</v>
      </c>
      <c r="S95" s="218">
        <v>0</v>
      </c>
      <c r="T95" s="218">
        <v>0.45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0.3</v>
      </c>
      <c r="AH95" s="218">
        <v>0</v>
      </c>
      <c r="AI95" s="218">
        <v>0</v>
      </c>
      <c r="AJ95" s="218">
        <v>0</v>
      </c>
      <c r="AK95" s="218">
        <v>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1.68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2.56</v>
      </c>
      <c r="J96" s="218">
        <v>0.28000000000000003</v>
      </c>
      <c r="K96" s="218">
        <v>0.02</v>
      </c>
      <c r="L96" s="218">
        <v>0.63</v>
      </c>
      <c r="M96" s="218">
        <v>0.04</v>
      </c>
      <c r="N96" s="218">
        <v>0.05</v>
      </c>
      <c r="O96" s="218">
        <v>0.05</v>
      </c>
      <c r="P96" s="218">
        <v>0.09</v>
      </c>
      <c r="Q96" s="218">
        <v>0</v>
      </c>
      <c r="R96" s="218">
        <v>0.02</v>
      </c>
      <c r="S96" s="218">
        <v>0</v>
      </c>
      <c r="T96" s="218">
        <v>0.45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0.3</v>
      </c>
      <c r="AH96" s="218">
        <v>0</v>
      </c>
      <c r="AI96" s="218">
        <v>0</v>
      </c>
      <c r="AJ96" s="218">
        <v>0</v>
      </c>
      <c r="AK96" s="218">
        <v>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1.68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2.56</v>
      </c>
      <c r="J97" s="218">
        <v>0.28000000000000003</v>
      </c>
      <c r="K97" s="218">
        <v>0.02</v>
      </c>
      <c r="L97" s="218">
        <v>0.63</v>
      </c>
      <c r="M97" s="218">
        <v>0.04</v>
      </c>
      <c r="N97" s="218">
        <v>0.05</v>
      </c>
      <c r="O97" s="218">
        <v>0.05</v>
      </c>
      <c r="P97" s="218">
        <v>0.09</v>
      </c>
      <c r="Q97" s="218">
        <v>0.03</v>
      </c>
      <c r="R97" s="218">
        <v>0.02</v>
      </c>
      <c r="S97" s="218">
        <v>0</v>
      </c>
      <c r="T97" s="218">
        <v>0.45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0.3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1.68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2.56</v>
      </c>
      <c r="J98" s="218">
        <v>0.28000000000000003</v>
      </c>
      <c r="K98" s="218">
        <v>0.02</v>
      </c>
      <c r="L98" s="218">
        <v>0.63</v>
      </c>
      <c r="M98" s="218">
        <v>0.04</v>
      </c>
      <c r="N98" s="218">
        <v>0.05</v>
      </c>
      <c r="O98" s="218">
        <v>0.05</v>
      </c>
      <c r="P98" s="218">
        <v>0.09</v>
      </c>
      <c r="Q98" s="218">
        <v>0.03</v>
      </c>
      <c r="R98" s="218">
        <v>0.02</v>
      </c>
      <c r="S98" s="218">
        <v>0</v>
      </c>
      <c r="T98" s="218">
        <v>0.45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0.3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3.9287499999999968E-2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7.9320000000000029E-2</v>
      </c>
      <c r="H99">
        <f t="shared" si="0"/>
        <v>0</v>
      </c>
      <c r="I99">
        <f t="shared" si="0"/>
        <v>6.1440000000000043E-2</v>
      </c>
      <c r="J99">
        <f t="shared" si="0"/>
        <v>6.7200000000000081E-3</v>
      </c>
      <c r="K99">
        <f t="shared" si="0"/>
        <v>4.2674999999999935E-3</v>
      </c>
      <c r="L99">
        <f t="shared" si="0"/>
        <v>7.2274999999999969E-3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2.1599999999999979E-3</v>
      </c>
      <c r="Q99">
        <f t="shared" si="0"/>
        <v>5.1500000000000005E-4</v>
      </c>
      <c r="R99">
        <f t="shared" si="0"/>
        <v>4.9750000000000033E-4</v>
      </c>
      <c r="S99">
        <f t="shared" si="0"/>
        <v>0</v>
      </c>
      <c r="T99">
        <f t="shared" si="0"/>
        <v>1.0800000000000008E-2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1.2500000000000001E-5</v>
      </c>
      <c r="AD99">
        <f t="shared" si="0"/>
        <v>6.2E-4</v>
      </c>
      <c r="AE99">
        <f t="shared" si="0"/>
        <v>0</v>
      </c>
      <c r="AF99">
        <f t="shared" si="0"/>
        <v>0</v>
      </c>
      <c r="AG99">
        <f t="shared" si="0"/>
        <v>7.2000000000000119E-3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-9.2499999999999982E-4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9.1999999999999993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14.19</v>
      </c>
      <c r="J3" s="218">
        <v>1.58</v>
      </c>
      <c r="K3" s="218">
        <v>4.6900000000000004</v>
      </c>
      <c r="L3" s="218">
        <v>401.64</v>
      </c>
      <c r="M3" s="218">
        <v>1.01</v>
      </c>
      <c r="N3" s="218">
        <v>1.31</v>
      </c>
      <c r="O3" s="218">
        <v>0</v>
      </c>
      <c r="P3" s="218">
        <v>1.53</v>
      </c>
      <c r="Q3" s="218">
        <v>3.43</v>
      </c>
      <c r="R3" s="218">
        <v>0.47</v>
      </c>
      <c r="S3" s="218">
        <v>0.28999999999999998</v>
      </c>
      <c r="T3" s="218">
        <v>0</v>
      </c>
      <c r="U3" s="218">
        <v>1.95</v>
      </c>
      <c r="V3" s="218">
        <v>0.2</v>
      </c>
      <c r="W3" s="218">
        <v>3.82</v>
      </c>
      <c r="X3" s="218">
        <v>16.190000000000001</v>
      </c>
      <c r="Y3" s="218">
        <v>0</v>
      </c>
      <c r="Z3" s="218">
        <v>2.84</v>
      </c>
      <c r="AA3" s="218">
        <v>1.01</v>
      </c>
      <c r="AB3" s="218">
        <v>0</v>
      </c>
      <c r="AC3" s="218">
        <v>1.19</v>
      </c>
      <c r="AD3" s="218">
        <v>0</v>
      </c>
      <c r="AE3" s="218">
        <v>0</v>
      </c>
      <c r="AF3" s="218">
        <v>0</v>
      </c>
      <c r="AG3" s="218">
        <v>0.19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9.1999999999999993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14.19</v>
      </c>
      <c r="J4" s="218">
        <v>1.58</v>
      </c>
      <c r="K4" s="218">
        <v>4.6900000000000004</v>
      </c>
      <c r="L4" s="218">
        <v>401.64</v>
      </c>
      <c r="M4" s="218">
        <v>1.01</v>
      </c>
      <c r="N4" s="218">
        <v>1.31</v>
      </c>
      <c r="O4" s="218">
        <v>0</v>
      </c>
      <c r="P4" s="218">
        <v>1.53</v>
      </c>
      <c r="Q4" s="218">
        <v>3.43</v>
      </c>
      <c r="R4" s="218">
        <v>0.47</v>
      </c>
      <c r="S4" s="218">
        <v>0.28999999999999998</v>
      </c>
      <c r="T4" s="218">
        <v>0</v>
      </c>
      <c r="U4" s="218">
        <v>1.95</v>
      </c>
      <c r="V4" s="218">
        <v>0.2</v>
      </c>
      <c r="W4" s="218">
        <v>3.82</v>
      </c>
      <c r="X4" s="218">
        <v>16.190000000000001</v>
      </c>
      <c r="Y4" s="218">
        <v>0</v>
      </c>
      <c r="Z4" s="218">
        <v>2.84</v>
      </c>
      <c r="AA4" s="218">
        <v>1.01</v>
      </c>
      <c r="AB4" s="218">
        <v>0</v>
      </c>
      <c r="AC4" s="218">
        <v>1.19</v>
      </c>
      <c r="AD4" s="218">
        <v>0</v>
      </c>
      <c r="AE4" s="218">
        <v>0</v>
      </c>
      <c r="AF4" s="218">
        <v>0</v>
      </c>
      <c r="AG4" s="218">
        <v>0.19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9.1999999999999993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14.19</v>
      </c>
      <c r="J5" s="218">
        <v>1.58</v>
      </c>
      <c r="K5" s="218">
        <v>4.6900000000000004</v>
      </c>
      <c r="L5" s="218">
        <v>401.64</v>
      </c>
      <c r="M5" s="218">
        <v>1.01</v>
      </c>
      <c r="N5" s="218">
        <v>1.31</v>
      </c>
      <c r="O5" s="218">
        <v>0</v>
      </c>
      <c r="P5" s="218">
        <v>1.53</v>
      </c>
      <c r="Q5" s="218">
        <v>3.43</v>
      </c>
      <c r="R5" s="218">
        <v>0.47</v>
      </c>
      <c r="S5" s="218">
        <v>0.28999999999999998</v>
      </c>
      <c r="T5" s="218">
        <v>0</v>
      </c>
      <c r="U5" s="218">
        <v>1.95</v>
      </c>
      <c r="V5" s="218">
        <v>0.2</v>
      </c>
      <c r="W5" s="218">
        <v>3.82</v>
      </c>
      <c r="X5" s="218">
        <v>16.190000000000001</v>
      </c>
      <c r="Y5" s="218">
        <v>0</v>
      </c>
      <c r="Z5" s="218">
        <v>2.84</v>
      </c>
      <c r="AA5" s="218">
        <v>1.01</v>
      </c>
      <c r="AB5" s="218">
        <v>0</v>
      </c>
      <c r="AC5" s="218">
        <v>1.19</v>
      </c>
      <c r="AD5" s="218">
        <v>0</v>
      </c>
      <c r="AE5" s="218">
        <v>0</v>
      </c>
      <c r="AF5" s="218">
        <v>0</v>
      </c>
      <c r="AG5" s="218">
        <v>0.19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9.1999999999999993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14.19</v>
      </c>
      <c r="J6" s="218">
        <v>1.58</v>
      </c>
      <c r="K6" s="218">
        <v>4.6900000000000004</v>
      </c>
      <c r="L6" s="218">
        <v>401.64</v>
      </c>
      <c r="M6" s="218">
        <v>1.01</v>
      </c>
      <c r="N6" s="218">
        <v>1.31</v>
      </c>
      <c r="O6" s="218">
        <v>0</v>
      </c>
      <c r="P6" s="218">
        <v>1.53</v>
      </c>
      <c r="Q6" s="218">
        <v>3.43</v>
      </c>
      <c r="R6" s="218">
        <v>0.47</v>
      </c>
      <c r="S6" s="218">
        <v>0.28999999999999998</v>
      </c>
      <c r="T6" s="218">
        <v>0</v>
      </c>
      <c r="U6" s="218">
        <v>1.95</v>
      </c>
      <c r="V6" s="218">
        <v>0.2</v>
      </c>
      <c r="W6" s="218">
        <v>3.82</v>
      </c>
      <c r="X6" s="218">
        <v>16.190000000000001</v>
      </c>
      <c r="Y6" s="218">
        <v>0</v>
      </c>
      <c r="Z6" s="218">
        <v>2.84</v>
      </c>
      <c r="AA6" s="218">
        <v>1.01</v>
      </c>
      <c r="AB6" s="218">
        <v>0</v>
      </c>
      <c r="AC6" s="218">
        <v>1.19</v>
      </c>
      <c r="AD6" s="218">
        <v>0</v>
      </c>
      <c r="AE6" s="218">
        <v>0</v>
      </c>
      <c r="AF6" s="218">
        <v>0</v>
      </c>
      <c r="AG6" s="218">
        <v>0.19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9.51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14.19</v>
      </c>
      <c r="J7" s="218">
        <v>1.58</v>
      </c>
      <c r="K7" s="218">
        <v>4.6900000000000004</v>
      </c>
      <c r="L7" s="218">
        <v>401.64</v>
      </c>
      <c r="M7" s="218">
        <v>1.01</v>
      </c>
      <c r="N7" s="218">
        <v>1.31</v>
      </c>
      <c r="O7" s="218">
        <v>0</v>
      </c>
      <c r="P7" s="218">
        <v>1.53</v>
      </c>
      <c r="Q7" s="218">
        <v>3.43</v>
      </c>
      <c r="R7" s="218">
        <v>0.47</v>
      </c>
      <c r="S7" s="218">
        <v>0.28999999999999998</v>
      </c>
      <c r="T7" s="218">
        <v>0</v>
      </c>
      <c r="U7" s="218">
        <v>1.95</v>
      </c>
      <c r="V7" s="218">
        <v>0.2</v>
      </c>
      <c r="W7" s="218">
        <v>3.82</v>
      </c>
      <c r="X7" s="218">
        <v>16.190000000000001</v>
      </c>
      <c r="Y7" s="218">
        <v>0</v>
      </c>
      <c r="Z7" s="218">
        <v>2.84</v>
      </c>
      <c r="AA7" s="218">
        <v>1.01</v>
      </c>
      <c r="AB7" s="218">
        <v>0</v>
      </c>
      <c r="AC7" s="218">
        <v>1.19</v>
      </c>
      <c r="AD7" s="218">
        <v>0</v>
      </c>
      <c r="AE7" s="218">
        <v>0</v>
      </c>
      <c r="AF7" s="218">
        <v>0</v>
      </c>
      <c r="AG7" s="218">
        <v>0.19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9.51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14.19</v>
      </c>
      <c r="J8" s="218">
        <v>1.58</v>
      </c>
      <c r="K8" s="218">
        <v>4.6900000000000004</v>
      </c>
      <c r="L8" s="218">
        <v>401.64</v>
      </c>
      <c r="M8" s="218">
        <v>1.01</v>
      </c>
      <c r="N8" s="218">
        <v>1.31</v>
      </c>
      <c r="O8" s="218">
        <v>0</v>
      </c>
      <c r="P8" s="218">
        <v>1.53</v>
      </c>
      <c r="Q8" s="218">
        <v>3.43</v>
      </c>
      <c r="R8" s="218">
        <v>0.47</v>
      </c>
      <c r="S8" s="218">
        <v>0.28999999999999998</v>
      </c>
      <c r="T8" s="218">
        <v>0</v>
      </c>
      <c r="U8" s="218">
        <v>1.95</v>
      </c>
      <c r="V8" s="218">
        <v>0.2</v>
      </c>
      <c r="W8" s="218">
        <v>3.82</v>
      </c>
      <c r="X8" s="218">
        <v>16.190000000000001</v>
      </c>
      <c r="Y8" s="218">
        <v>0</v>
      </c>
      <c r="Z8" s="218">
        <v>2.84</v>
      </c>
      <c r="AA8" s="218">
        <v>1.01</v>
      </c>
      <c r="AB8" s="218">
        <v>0</v>
      </c>
      <c r="AC8" s="218">
        <v>1.19</v>
      </c>
      <c r="AD8" s="218">
        <v>0</v>
      </c>
      <c r="AE8" s="218">
        <v>0</v>
      </c>
      <c r="AF8" s="218">
        <v>0</v>
      </c>
      <c r="AG8" s="218">
        <v>0.19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9.51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14.19</v>
      </c>
      <c r="J9" s="218">
        <v>1.58</v>
      </c>
      <c r="K9" s="218">
        <v>4.6900000000000004</v>
      </c>
      <c r="L9" s="218">
        <v>401.64</v>
      </c>
      <c r="M9" s="218">
        <v>1.01</v>
      </c>
      <c r="N9" s="218">
        <v>1.31</v>
      </c>
      <c r="O9" s="218">
        <v>0</v>
      </c>
      <c r="P9" s="218">
        <v>1.53</v>
      </c>
      <c r="Q9" s="218">
        <v>3.43</v>
      </c>
      <c r="R9" s="218">
        <v>0.47</v>
      </c>
      <c r="S9" s="218">
        <v>0.28999999999999998</v>
      </c>
      <c r="T9" s="218">
        <v>0</v>
      </c>
      <c r="U9" s="218">
        <v>1.95</v>
      </c>
      <c r="V9" s="218">
        <v>0.2</v>
      </c>
      <c r="W9" s="218">
        <v>3.82</v>
      </c>
      <c r="X9" s="218">
        <v>16.190000000000001</v>
      </c>
      <c r="Y9" s="218">
        <v>0</v>
      </c>
      <c r="Z9" s="218">
        <v>2.84</v>
      </c>
      <c r="AA9" s="218">
        <v>1.01</v>
      </c>
      <c r="AB9" s="218">
        <v>0</v>
      </c>
      <c r="AC9" s="218">
        <v>1.19</v>
      </c>
      <c r="AD9" s="218">
        <v>0</v>
      </c>
      <c r="AE9" s="218">
        <v>0</v>
      </c>
      <c r="AF9" s="218">
        <v>0</v>
      </c>
      <c r="AG9" s="218">
        <v>0.19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9.51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14.19</v>
      </c>
      <c r="J10" s="218">
        <v>1.58</v>
      </c>
      <c r="K10" s="218">
        <v>4.6900000000000004</v>
      </c>
      <c r="L10" s="218">
        <v>401.64</v>
      </c>
      <c r="M10" s="218">
        <v>1.01</v>
      </c>
      <c r="N10" s="218">
        <v>1.31</v>
      </c>
      <c r="O10" s="218">
        <v>0</v>
      </c>
      <c r="P10" s="218">
        <v>1.53</v>
      </c>
      <c r="Q10" s="218">
        <v>3.43</v>
      </c>
      <c r="R10" s="218">
        <v>0.47</v>
      </c>
      <c r="S10" s="218">
        <v>0.28999999999999998</v>
      </c>
      <c r="T10" s="218">
        <v>0</v>
      </c>
      <c r="U10" s="218">
        <v>1.95</v>
      </c>
      <c r="V10" s="218">
        <v>0.2</v>
      </c>
      <c r="W10" s="218">
        <v>3.82</v>
      </c>
      <c r="X10" s="218">
        <v>16.190000000000001</v>
      </c>
      <c r="Y10" s="218">
        <v>0</v>
      </c>
      <c r="Z10" s="218">
        <v>2.84</v>
      </c>
      <c r="AA10" s="218">
        <v>1.01</v>
      </c>
      <c r="AB10" s="218">
        <v>0</v>
      </c>
      <c r="AC10" s="218">
        <v>1.19</v>
      </c>
      <c r="AD10" s="218">
        <v>0</v>
      </c>
      <c r="AE10" s="218">
        <v>0</v>
      </c>
      <c r="AF10" s="218">
        <v>0</v>
      </c>
      <c r="AG10" s="218">
        <v>0.19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9.81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14.19</v>
      </c>
      <c r="J11" s="218">
        <v>1.58</v>
      </c>
      <c r="K11" s="218">
        <v>4.6900000000000004</v>
      </c>
      <c r="L11" s="218">
        <v>399.48</v>
      </c>
      <c r="M11" s="218">
        <v>1.01</v>
      </c>
      <c r="N11" s="218">
        <v>1.31</v>
      </c>
      <c r="O11" s="218">
        <v>0</v>
      </c>
      <c r="P11" s="218">
        <v>1.53</v>
      </c>
      <c r="Q11" s="218">
        <v>3.29</v>
      </c>
      <c r="R11" s="218">
        <v>0.47</v>
      </c>
      <c r="S11" s="218">
        <v>0.28999999999999998</v>
      </c>
      <c r="T11" s="218">
        <v>0</v>
      </c>
      <c r="U11" s="218">
        <v>1.95</v>
      </c>
      <c r="V11" s="218">
        <v>0.2</v>
      </c>
      <c r="W11" s="218">
        <v>3.82</v>
      </c>
      <c r="X11" s="218">
        <v>16.190000000000001</v>
      </c>
      <c r="Y11" s="218">
        <v>0</v>
      </c>
      <c r="Z11" s="218">
        <v>2.84</v>
      </c>
      <c r="AA11" s="218">
        <v>1.01</v>
      </c>
      <c r="AB11" s="218">
        <v>0</v>
      </c>
      <c r="AC11" s="218">
        <v>1.19</v>
      </c>
      <c r="AD11" s="218">
        <v>0</v>
      </c>
      <c r="AE11" s="218">
        <v>0</v>
      </c>
      <c r="AF11" s="218">
        <v>0</v>
      </c>
      <c r="AG11" s="218">
        <v>0.19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9.81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14.19</v>
      </c>
      <c r="J12" s="218">
        <v>1.58</v>
      </c>
      <c r="K12" s="218">
        <v>4.6900000000000004</v>
      </c>
      <c r="L12" s="218">
        <v>399.48</v>
      </c>
      <c r="M12" s="218">
        <v>1.01</v>
      </c>
      <c r="N12" s="218">
        <v>1.31</v>
      </c>
      <c r="O12" s="218">
        <v>0</v>
      </c>
      <c r="P12" s="218">
        <v>1.53</v>
      </c>
      <c r="Q12" s="218">
        <v>3.29</v>
      </c>
      <c r="R12" s="218">
        <v>0.47</v>
      </c>
      <c r="S12" s="218">
        <v>0.28999999999999998</v>
      </c>
      <c r="T12" s="218">
        <v>0</v>
      </c>
      <c r="U12" s="218">
        <v>1.95</v>
      </c>
      <c r="V12" s="218">
        <v>0.2</v>
      </c>
      <c r="W12" s="218">
        <v>3.82</v>
      </c>
      <c r="X12" s="218">
        <v>16.190000000000001</v>
      </c>
      <c r="Y12" s="218">
        <v>0</v>
      </c>
      <c r="Z12" s="218">
        <v>2.84</v>
      </c>
      <c r="AA12" s="218">
        <v>1.01</v>
      </c>
      <c r="AB12" s="218">
        <v>0</v>
      </c>
      <c r="AC12" s="218">
        <v>1.19</v>
      </c>
      <c r="AD12" s="218">
        <v>0</v>
      </c>
      <c r="AE12" s="218">
        <v>0</v>
      </c>
      <c r="AF12" s="218">
        <v>0</v>
      </c>
      <c r="AG12" s="218">
        <v>0.19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9.81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14.19</v>
      </c>
      <c r="J13" s="218">
        <v>1.58</v>
      </c>
      <c r="K13" s="218">
        <v>0.17</v>
      </c>
      <c r="L13" s="218">
        <v>396.59</v>
      </c>
      <c r="M13" s="218">
        <v>1.01</v>
      </c>
      <c r="N13" s="218">
        <v>1.31</v>
      </c>
      <c r="O13" s="218">
        <v>0</v>
      </c>
      <c r="P13" s="218">
        <v>1.69</v>
      </c>
      <c r="Q13" s="218">
        <v>3.29</v>
      </c>
      <c r="R13" s="218">
        <v>0.47</v>
      </c>
      <c r="S13" s="218">
        <v>0.28999999999999998</v>
      </c>
      <c r="T13" s="218">
        <v>0</v>
      </c>
      <c r="U13" s="218">
        <v>1.95</v>
      </c>
      <c r="V13" s="218">
        <v>0.2</v>
      </c>
      <c r="W13" s="218">
        <v>3.82</v>
      </c>
      <c r="X13" s="218">
        <v>16.190000000000001</v>
      </c>
      <c r="Y13" s="218">
        <v>0</v>
      </c>
      <c r="Z13" s="218">
        <v>2.84</v>
      </c>
      <c r="AA13" s="218">
        <v>1.01</v>
      </c>
      <c r="AB13" s="218">
        <v>0</v>
      </c>
      <c r="AC13" s="218">
        <v>1.19</v>
      </c>
      <c r="AD13" s="218">
        <v>0</v>
      </c>
      <c r="AE13" s="218">
        <v>0</v>
      </c>
      <c r="AF13" s="218">
        <v>0</v>
      </c>
      <c r="AG13" s="218">
        <v>0.19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9.81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14.19</v>
      </c>
      <c r="J14" s="218">
        <v>1.58</v>
      </c>
      <c r="K14" s="218">
        <v>0.17</v>
      </c>
      <c r="L14" s="218">
        <v>396.59</v>
      </c>
      <c r="M14" s="218">
        <v>1.01</v>
      </c>
      <c r="N14" s="218">
        <v>1.31</v>
      </c>
      <c r="O14" s="218">
        <v>0</v>
      </c>
      <c r="P14" s="218">
        <v>1.69</v>
      </c>
      <c r="Q14" s="218">
        <v>3.29</v>
      </c>
      <c r="R14" s="218">
        <v>0.47</v>
      </c>
      <c r="S14" s="218">
        <v>0.28999999999999998</v>
      </c>
      <c r="T14" s="218">
        <v>0</v>
      </c>
      <c r="U14" s="218">
        <v>1.95</v>
      </c>
      <c r="V14" s="218">
        <v>0.2</v>
      </c>
      <c r="W14" s="218">
        <v>3.82</v>
      </c>
      <c r="X14" s="218">
        <v>16.190000000000001</v>
      </c>
      <c r="Y14" s="218">
        <v>0</v>
      </c>
      <c r="Z14" s="218">
        <v>2.84</v>
      </c>
      <c r="AA14" s="218">
        <v>1.01</v>
      </c>
      <c r="AB14" s="218">
        <v>0</v>
      </c>
      <c r="AC14" s="218">
        <v>1.19</v>
      </c>
      <c r="AD14" s="218">
        <v>0</v>
      </c>
      <c r="AE14" s="218">
        <v>0</v>
      </c>
      <c r="AF14" s="218">
        <v>0</v>
      </c>
      <c r="AG14" s="218">
        <v>0.19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9.81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14.19</v>
      </c>
      <c r="J15" s="218">
        <v>1.58</v>
      </c>
      <c r="K15" s="218">
        <v>0.17</v>
      </c>
      <c r="L15" s="218">
        <v>396.59</v>
      </c>
      <c r="M15" s="218">
        <v>1.01</v>
      </c>
      <c r="N15" s="218">
        <v>1.31</v>
      </c>
      <c r="O15" s="218">
        <v>0</v>
      </c>
      <c r="P15" s="218">
        <v>1.69</v>
      </c>
      <c r="Q15" s="218">
        <v>3.29</v>
      </c>
      <c r="R15" s="218">
        <v>0.47</v>
      </c>
      <c r="S15" s="218">
        <v>0.28999999999999998</v>
      </c>
      <c r="T15" s="218">
        <v>0</v>
      </c>
      <c r="U15" s="218">
        <v>1.95</v>
      </c>
      <c r="V15" s="218">
        <v>0.2</v>
      </c>
      <c r="W15" s="218">
        <v>3.82</v>
      </c>
      <c r="X15" s="218">
        <v>16.190000000000001</v>
      </c>
      <c r="Y15" s="218">
        <v>0</v>
      </c>
      <c r="Z15" s="218">
        <v>2.84</v>
      </c>
      <c r="AA15" s="218">
        <v>1.01</v>
      </c>
      <c r="AB15" s="218">
        <v>0</v>
      </c>
      <c r="AC15" s="218">
        <v>1.19</v>
      </c>
      <c r="AD15" s="218">
        <v>0</v>
      </c>
      <c r="AE15" s="218">
        <v>0</v>
      </c>
      <c r="AF15" s="218">
        <v>0</v>
      </c>
      <c r="AG15" s="218">
        <v>0.19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9.81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14.19</v>
      </c>
      <c r="J16" s="218">
        <v>1.58</v>
      </c>
      <c r="K16" s="218">
        <v>0.17</v>
      </c>
      <c r="L16" s="218">
        <v>396.59</v>
      </c>
      <c r="M16" s="218">
        <v>1.01</v>
      </c>
      <c r="N16" s="218">
        <v>1.31</v>
      </c>
      <c r="O16" s="218">
        <v>0</v>
      </c>
      <c r="P16" s="218">
        <v>1.69</v>
      </c>
      <c r="Q16" s="218">
        <v>3.29</v>
      </c>
      <c r="R16" s="218">
        <v>0.47</v>
      </c>
      <c r="S16" s="218">
        <v>0.28999999999999998</v>
      </c>
      <c r="T16" s="218">
        <v>0</v>
      </c>
      <c r="U16" s="218">
        <v>1.95</v>
      </c>
      <c r="V16" s="218">
        <v>0.2</v>
      </c>
      <c r="W16" s="218">
        <v>3.82</v>
      </c>
      <c r="X16" s="218">
        <v>16.190000000000001</v>
      </c>
      <c r="Y16" s="218">
        <v>0</v>
      </c>
      <c r="Z16" s="218">
        <v>2.84</v>
      </c>
      <c r="AA16" s="218">
        <v>1.01</v>
      </c>
      <c r="AB16" s="218">
        <v>0</v>
      </c>
      <c r="AC16" s="218">
        <v>1.19</v>
      </c>
      <c r="AD16" s="218">
        <v>0</v>
      </c>
      <c r="AE16" s="218">
        <v>0</v>
      </c>
      <c r="AF16" s="218">
        <v>0</v>
      </c>
      <c r="AG16" s="218">
        <v>0.19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9.81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14.19</v>
      </c>
      <c r="J17" s="218">
        <v>1.58</v>
      </c>
      <c r="K17" s="218">
        <v>0.17</v>
      </c>
      <c r="L17" s="218">
        <v>388.9</v>
      </c>
      <c r="M17" s="218">
        <v>1.01</v>
      </c>
      <c r="N17" s="218">
        <v>1.31</v>
      </c>
      <c r="O17" s="218">
        <v>0</v>
      </c>
      <c r="P17" s="218">
        <v>1.69</v>
      </c>
      <c r="Q17" s="218">
        <v>0.24</v>
      </c>
      <c r="R17" s="218">
        <v>0.47</v>
      </c>
      <c r="S17" s="218">
        <v>0.28999999999999998</v>
      </c>
      <c r="T17" s="218">
        <v>0</v>
      </c>
      <c r="U17" s="218">
        <v>1.95</v>
      </c>
      <c r="V17" s="218">
        <v>0.2</v>
      </c>
      <c r="W17" s="218">
        <v>3.82</v>
      </c>
      <c r="X17" s="218">
        <v>16.190000000000001</v>
      </c>
      <c r="Y17" s="218">
        <v>0</v>
      </c>
      <c r="Z17" s="218">
        <v>2.84</v>
      </c>
      <c r="AA17" s="218">
        <v>1.01</v>
      </c>
      <c r="AB17" s="218">
        <v>0</v>
      </c>
      <c r="AC17" s="218">
        <v>1.19</v>
      </c>
      <c r="AD17" s="218">
        <v>0</v>
      </c>
      <c r="AE17" s="218">
        <v>0</v>
      </c>
      <c r="AF17" s="218">
        <v>0</v>
      </c>
      <c r="AG17" s="218">
        <v>0.19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9.81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14.19</v>
      </c>
      <c r="J18" s="218">
        <v>1.58</v>
      </c>
      <c r="K18" s="218">
        <v>2.76</v>
      </c>
      <c r="L18" s="218">
        <v>430.47</v>
      </c>
      <c r="M18" s="218">
        <v>1.01</v>
      </c>
      <c r="N18" s="218">
        <v>1.31</v>
      </c>
      <c r="O18" s="218">
        <v>0</v>
      </c>
      <c r="P18" s="218">
        <v>1.69</v>
      </c>
      <c r="Q18" s="218">
        <v>4.6900000000000004</v>
      </c>
      <c r="R18" s="218">
        <v>0.47</v>
      </c>
      <c r="S18" s="218">
        <v>6.05</v>
      </c>
      <c r="T18" s="218">
        <v>0</v>
      </c>
      <c r="U18" s="218">
        <v>1.95</v>
      </c>
      <c r="V18" s="218">
        <v>0.2</v>
      </c>
      <c r="W18" s="218">
        <v>3.82</v>
      </c>
      <c r="X18" s="218">
        <v>16.190000000000001</v>
      </c>
      <c r="Y18" s="218">
        <v>0</v>
      </c>
      <c r="Z18" s="218">
        <v>2.84</v>
      </c>
      <c r="AA18" s="218">
        <v>1.01</v>
      </c>
      <c r="AB18" s="218">
        <v>0</v>
      </c>
      <c r="AC18" s="218">
        <v>1.19</v>
      </c>
      <c r="AD18" s="218">
        <v>0</v>
      </c>
      <c r="AE18" s="218">
        <v>0</v>
      </c>
      <c r="AF18" s="218">
        <v>0</v>
      </c>
      <c r="AG18" s="218">
        <v>0.19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9.81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14.19</v>
      </c>
      <c r="J19" s="218">
        <v>1.58</v>
      </c>
      <c r="K19" s="218">
        <v>2.86</v>
      </c>
      <c r="L19" s="218">
        <v>471.49</v>
      </c>
      <c r="M19" s="218">
        <v>1.01</v>
      </c>
      <c r="N19" s="218">
        <v>1.31</v>
      </c>
      <c r="O19" s="218">
        <v>0</v>
      </c>
      <c r="P19" s="218">
        <v>1.69</v>
      </c>
      <c r="Q19" s="218">
        <v>4.6900000000000004</v>
      </c>
      <c r="R19" s="218">
        <v>0.47</v>
      </c>
      <c r="S19" s="218">
        <v>6.05</v>
      </c>
      <c r="T19" s="218">
        <v>0</v>
      </c>
      <c r="U19" s="218">
        <v>1.95</v>
      </c>
      <c r="V19" s="218">
        <v>0.2</v>
      </c>
      <c r="W19" s="218">
        <v>3.82</v>
      </c>
      <c r="X19" s="218">
        <v>16.190000000000001</v>
      </c>
      <c r="Y19" s="218">
        <v>0</v>
      </c>
      <c r="Z19" s="218">
        <v>2.84</v>
      </c>
      <c r="AA19" s="218">
        <v>1.01</v>
      </c>
      <c r="AB19" s="218">
        <v>0</v>
      </c>
      <c r="AC19" s="218">
        <v>1.19</v>
      </c>
      <c r="AD19" s="218">
        <v>0</v>
      </c>
      <c r="AE19" s="218">
        <v>0</v>
      </c>
      <c r="AF19" s="218">
        <v>0</v>
      </c>
      <c r="AG19" s="218">
        <v>0.19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9.81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14.19</v>
      </c>
      <c r="J20" s="218">
        <v>1.58</v>
      </c>
      <c r="K20" s="218">
        <v>2.86</v>
      </c>
      <c r="L20" s="218">
        <v>471.49</v>
      </c>
      <c r="M20" s="218">
        <v>1.01</v>
      </c>
      <c r="N20" s="218">
        <v>1.31</v>
      </c>
      <c r="O20" s="218">
        <v>0</v>
      </c>
      <c r="P20" s="218">
        <v>1.69</v>
      </c>
      <c r="Q20" s="218">
        <v>4.6900000000000004</v>
      </c>
      <c r="R20" s="218">
        <v>0.47</v>
      </c>
      <c r="S20" s="218">
        <v>6.05</v>
      </c>
      <c r="T20" s="218">
        <v>0</v>
      </c>
      <c r="U20" s="218">
        <v>1.95</v>
      </c>
      <c r="V20" s="218">
        <v>0.2</v>
      </c>
      <c r="W20" s="218">
        <v>3.82</v>
      </c>
      <c r="X20" s="218">
        <v>16.190000000000001</v>
      </c>
      <c r="Y20" s="218">
        <v>0</v>
      </c>
      <c r="Z20" s="218">
        <v>2.84</v>
      </c>
      <c r="AA20" s="218">
        <v>1.01</v>
      </c>
      <c r="AB20" s="218">
        <v>0</v>
      </c>
      <c r="AC20" s="218">
        <v>1.19</v>
      </c>
      <c r="AD20" s="218">
        <v>0</v>
      </c>
      <c r="AE20" s="218">
        <v>0</v>
      </c>
      <c r="AF20" s="218">
        <v>0</v>
      </c>
      <c r="AG20" s="218">
        <v>0.19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9.81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14.19</v>
      </c>
      <c r="J21" s="218">
        <v>1.58</v>
      </c>
      <c r="K21" s="218">
        <v>0.67</v>
      </c>
      <c r="L21" s="218">
        <v>471.49</v>
      </c>
      <c r="M21" s="218">
        <v>1.01</v>
      </c>
      <c r="N21" s="218">
        <v>1.31</v>
      </c>
      <c r="O21" s="218">
        <v>0</v>
      </c>
      <c r="P21" s="218">
        <v>1.69</v>
      </c>
      <c r="Q21" s="218">
        <v>2.11</v>
      </c>
      <c r="R21" s="218">
        <v>0.47</v>
      </c>
      <c r="S21" s="218">
        <v>2.68</v>
      </c>
      <c r="T21" s="218">
        <v>0</v>
      </c>
      <c r="U21" s="218">
        <v>1.95</v>
      </c>
      <c r="V21" s="218">
        <v>0.2</v>
      </c>
      <c r="W21" s="218">
        <v>3.82</v>
      </c>
      <c r="X21" s="218">
        <v>16.190000000000001</v>
      </c>
      <c r="Y21" s="218">
        <v>0</v>
      </c>
      <c r="Z21" s="218">
        <v>2.84</v>
      </c>
      <c r="AA21" s="218">
        <v>1.01</v>
      </c>
      <c r="AB21" s="218">
        <v>0</v>
      </c>
      <c r="AC21" s="218">
        <v>1.19</v>
      </c>
      <c r="AD21" s="218">
        <v>0</v>
      </c>
      <c r="AE21" s="218">
        <v>0</v>
      </c>
      <c r="AF21" s="218">
        <v>0</v>
      </c>
      <c r="AG21" s="218">
        <v>0.19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9.81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14.19</v>
      </c>
      <c r="J22" s="218">
        <v>1.58</v>
      </c>
      <c r="K22" s="218">
        <v>0.67</v>
      </c>
      <c r="L22" s="218">
        <v>471.49</v>
      </c>
      <c r="M22" s="218">
        <v>1.01</v>
      </c>
      <c r="N22" s="218">
        <v>1.31</v>
      </c>
      <c r="O22" s="218">
        <v>0</v>
      </c>
      <c r="P22" s="218">
        <v>1.69</v>
      </c>
      <c r="Q22" s="218">
        <v>2.11</v>
      </c>
      <c r="R22" s="218">
        <v>0.47</v>
      </c>
      <c r="S22" s="218">
        <v>2.68</v>
      </c>
      <c r="T22" s="218">
        <v>0</v>
      </c>
      <c r="U22" s="218">
        <v>1.95</v>
      </c>
      <c r="V22" s="218">
        <v>0.2</v>
      </c>
      <c r="W22" s="218">
        <v>3.82</v>
      </c>
      <c r="X22" s="218">
        <v>16.190000000000001</v>
      </c>
      <c r="Y22" s="218">
        <v>0</v>
      </c>
      <c r="Z22" s="218">
        <v>2.84</v>
      </c>
      <c r="AA22" s="218">
        <v>1.01</v>
      </c>
      <c r="AB22" s="218">
        <v>0</v>
      </c>
      <c r="AC22" s="218">
        <v>1.19</v>
      </c>
      <c r="AD22" s="218">
        <v>0</v>
      </c>
      <c r="AE22" s="218">
        <v>0</v>
      </c>
      <c r="AF22" s="218">
        <v>0</v>
      </c>
      <c r="AG22" s="218">
        <v>0.19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9.81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14.19</v>
      </c>
      <c r="J23" s="218">
        <v>1.58</v>
      </c>
      <c r="K23" s="218">
        <v>1.01</v>
      </c>
      <c r="L23" s="218">
        <v>471.49</v>
      </c>
      <c r="M23" s="218">
        <v>1.01</v>
      </c>
      <c r="N23" s="218">
        <v>1.31</v>
      </c>
      <c r="O23" s="218">
        <v>0</v>
      </c>
      <c r="P23" s="218">
        <v>1.69</v>
      </c>
      <c r="Q23" s="218">
        <v>2.11</v>
      </c>
      <c r="R23" s="218">
        <v>0</v>
      </c>
      <c r="S23" s="218">
        <v>2.68</v>
      </c>
      <c r="T23" s="218">
        <v>0</v>
      </c>
      <c r="U23" s="218">
        <v>1.95</v>
      </c>
      <c r="V23" s="218">
        <v>0.2</v>
      </c>
      <c r="W23" s="218">
        <v>3.82</v>
      </c>
      <c r="X23" s="218">
        <v>16.190000000000001</v>
      </c>
      <c r="Y23" s="218">
        <v>0</v>
      </c>
      <c r="Z23" s="218">
        <v>2.84</v>
      </c>
      <c r="AA23" s="218">
        <v>1.01</v>
      </c>
      <c r="AB23" s="218">
        <v>0</v>
      </c>
      <c r="AC23" s="218">
        <v>1.19</v>
      </c>
      <c r="AD23" s="218">
        <v>0</v>
      </c>
      <c r="AE23" s="218">
        <v>0</v>
      </c>
      <c r="AF23" s="218">
        <v>0</v>
      </c>
      <c r="AG23" s="218">
        <v>0.19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9.81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14.19</v>
      </c>
      <c r="J24" s="218">
        <v>1.58</v>
      </c>
      <c r="K24" s="218">
        <v>1.01</v>
      </c>
      <c r="L24" s="218">
        <v>471.49</v>
      </c>
      <c r="M24" s="218">
        <v>1.01</v>
      </c>
      <c r="N24" s="218">
        <v>1.31</v>
      </c>
      <c r="O24" s="218">
        <v>0</v>
      </c>
      <c r="P24" s="218">
        <v>1.69</v>
      </c>
      <c r="Q24" s="218">
        <v>2.11</v>
      </c>
      <c r="R24" s="218">
        <v>0</v>
      </c>
      <c r="S24" s="218">
        <v>2.68</v>
      </c>
      <c r="T24" s="218">
        <v>0</v>
      </c>
      <c r="U24" s="218">
        <v>1.95</v>
      </c>
      <c r="V24" s="218">
        <v>0.2</v>
      </c>
      <c r="W24" s="218">
        <v>0.39</v>
      </c>
      <c r="X24" s="218">
        <v>16.190000000000001</v>
      </c>
      <c r="Y24" s="218">
        <v>0</v>
      </c>
      <c r="Z24" s="218">
        <v>2.84</v>
      </c>
      <c r="AA24" s="218">
        <v>1.01</v>
      </c>
      <c r="AB24" s="218">
        <v>0</v>
      </c>
      <c r="AC24" s="218">
        <v>1.19</v>
      </c>
      <c r="AD24" s="218">
        <v>0</v>
      </c>
      <c r="AE24" s="218">
        <v>0</v>
      </c>
      <c r="AF24" s="218">
        <v>0</v>
      </c>
      <c r="AG24" s="218">
        <v>0.19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9.81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14.19</v>
      </c>
      <c r="J25" s="218">
        <v>1.58</v>
      </c>
      <c r="K25" s="218">
        <v>1.89</v>
      </c>
      <c r="L25" s="218">
        <v>448.37</v>
      </c>
      <c r="M25" s="218">
        <v>1.01</v>
      </c>
      <c r="N25" s="218">
        <v>1.31</v>
      </c>
      <c r="O25" s="218">
        <v>0</v>
      </c>
      <c r="P25" s="218">
        <v>1.69</v>
      </c>
      <c r="Q25" s="218">
        <v>4.6900000000000004</v>
      </c>
      <c r="R25" s="218">
        <v>0.47</v>
      </c>
      <c r="S25" s="218">
        <v>6.05</v>
      </c>
      <c r="T25" s="218">
        <v>0</v>
      </c>
      <c r="U25" s="218">
        <v>1.95</v>
      </c>
      <c r="V25" s="218">
        <v>0.2</v>
      </c>
      <c r="W25" s="218">
        <v>0.39</v>
      </c>
      <c r="X25" s="218">
        <v>1.65</v>
      </c>
      <c r="Y25" s="218">
        <v>0</v>
      </c>
      <c r="Z25" s="218">
        <v>2.84</v>
      </c>
      <c r="AA25" s="218">
        <v>1.01</v>
      </c>
      <c r="AB25" s="218">
        <v>0</v>
      </c>
      <c r="AC25" s="218">
        <v>1.19</v>
      </c>
      <c r="AD25" s="218">
        <v>0</v>
      </c>
      <c r="AE25" s="218">
        <v>0</v>
      </c>
      <c r="AF25" s="218">
        <v>0</v>
      </c>
      <c r="AG25" s="218">
        <v>0.19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9.81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14.19</v>
      </c>
      <c r="J26" s="218">
        <v>1.58</v>
      </c>
      <c r="K26" s="218">
        <v>2.76</v>
      </c>
      <c r="L26" s="218">
        <v>448.37</v>
      </c>
      <c r="M26" s="218">
        <v>1.01</v>
      </c>
      <c r="N26" s="218">
        <v>1.31</v>
      </c>
      <c r="O26" s="218">
        <v>0</v>
      </c>
      <c r="P26" s="218">
        <v>1.69</v>
      </c>
      <c r="Q26" s="218">
        <v>4.6900000000000004</v>
      </c>
      <c r="R26" s="218">
        <v>0.47</v>
      </c>
      <c r="S26" s="218">
        <v>6.05</v>
      </c>
      <c r="T26" s="218">
        <v>0</v>
      </c>
      <c r="U26" s="218">
        <v>1.95</v>
      </c>
      <c r="V26" s="218">
        <v>0.2</v>
      </c>
      <c r="W26" s="218">
        <v>0.39</v>
      </c>
      <c r="X26" s="218">
        <v>1.65</v>
      </c>
      <c r="Y26" s="218">
        <v>0</v>
      </c>
      <c r="Z26" s="218">
        <v>2.84</v>
      </c>
      <c r="AA26" s="218">
        <v>1.01</v>
      </c>
      <c r="AB26" s="218">
        <v>0</v>
      </c>
      <c r="AC26" s="218">
        <v>1.19</v>
      </c>
      <c r="AD26" s="218">
        <v>0</v>
      </c>
      <c r="AE26" s="218">
        <v>0</v>
      </c>
      <c r="AF26" s="218">
        <v>0</v>
      </c>
      <c r="AG26" s="218">
        <v>0.19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9.81</v>
      </c>
      <c r="D27" s="218">
        <v>1.66</v>
      </c>
      <c r="E27" s="218">
        <v>0</v>
      </c>
      <c r="F27" s="218">
        <v>0</v>
      </c>
      <c r="G27" s="218">
        <v>18.77</v>
      </c>
      <c r="H27" s="218">
        <v>0</v>
      </c>
      <c r="I27" s="218">
        <v>14.19</v>
      </c>
      <c r="J27" s="218">
        <v>1.58</v>
      </c>
      <c r="K27" s="218">
        <v>2.76</v>
      </c>
      <c r="L27" s="218">
        <v>471.49</v>
      </c>
      <c r="M27" s="218">
        <v>1.01</v>
      </c>
      <c r="N27" s="218">
        <v>1.31</v>
      </c>
      <c r="O27" s="218">
        <v>0</v>
      </c>
      <c r="P27" s="218">
        <v>1.69</v>
      </c>
      <c r="Q27" s="218">
        <v>4.6900000000000004</v>
      </c>
      <c r="R27" s="218">
        <v>0.47</v>
      </c>
      <c r="S27" s="218">
        <v>6.05</v>
      </c>
      <c r="T27" s="218">
        <v>0</v>
      </c>
      <c r="U27" s="218">
        <v>1.95</v>
      </c>
      <c r="V27" s="218">
        <v>0.2</v>
      </c>
      <c r="W27" s="218">
        <v>0.39</v>
      </c>
      <c r="X27" s="218">
        <v>16.190000000000001</v>
      </c>
      <c r="Y27" s="218">
        <v>0</v>
      </c>
      <c r="Z27" s="218">
        <v>2.84</v>
      </c>
      <c r="AA27" s="218">
        <v>1.01</v>
      </c>
      <c r="AB27" s="218">
        <v>0</v>
      </c>
      <c r="AC27" s="218">
        <v>1.19</v>
      </c>
      <c r="AD27" s="218">
        <v>0</v>
      </c>
      <c r="AE27" s="218">
        <v>0</v>
      </c>
      <c r="AF27" s="218">
        <v>0</v>
      </c>
      <c r="AG27" s="218">
        <v>0.19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9.81</v>
      </c>
      <c r="D28" s="218">
        <v>1.66</v>
      </c>
      <c r="E28" s="218">
        <v>0</v>
      </c>
      <c r="F28" s="218">
        <v>0</v>
      </c>
      <c r="G28" s="218">
        <v>18.77</v>
      </c>
      <c r="H28" s="218">
        <v>0</v>
      </c>
      <c r="I28" s="218">
        <v>14.19</v>
      </c>
      <c r="J28" s="218">
        <v>1.58</v>
      </c>
      <c r="K28" s="218">
        <v>2.76</v>
      </c>
      <c r="L28" s="218">
        <v>471.49</v>
      </c>
      <c r="M28" s="218">
        <v>1.01</v>
      </c>
      <c r="N28" s="218">
        <v>1.31</v>
      </c>
      <c r="O28" s="218">
        <v>0</v>
      </c>
      <c r="P28" s="218">
        <v>1.69</v>
      </c>
      <c r="Q28" s="218">
        <v>4.6900000000000004</v>
      </c>
      <c r="R28" s="218">
        <v>0.47</v>
      </c>
      <c r="S28" s="218">
        <v>6.05</v>
      </c>
      <c r="T28" s="218">
        <v>0</v>
      </c>
      <c r="U28" s="218">
        <v>1.95</v>
      </c>
      <c r="V28" s="218">
        <v>0.2</v>
      </c>
      <c r="W28" s="218">
        <v>0.39</v>
      </c>
      <c r="X28" s="218">
        <v>16.190000000000001</v>
      </c>
      <c r="Y28" s="218">
        <v>0</v>
      </c>
      <c r="Z28" s="218">
        <v>2.84</v>
      </c>
      <c r="AA28" s="218">
        <v>1.01</v>
      </c>
      <c r="AB28" s="218">
        <v>0</v>
      </c>
      <c r="AC28" s="218">
        <v>1.19</v>
      </c>
      <c r="AD28" s="218">
        <v>0</v>
      </c>
      <c r="AE28" s="218">
        <v>0</v>
      </c>
      <c r="AF28" s="218">
        <v>0</v>
      </c>
      <c r="AG28" s="218">
        <v>0.19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9.66</v>
      </c>
      <c r="D29" s="218">
        <v>1.66</v>
      </c>
      <c r="E29" s="218">
        <v>0</v>
      </c>
      <c r="F29" s="218">
        <v>0</v>
      </c>
      <c r="G29" s="218">
        <v>18.77</v>
      </c>
      <c r="H29" s="218">
        <v>0</v>
      </c>
      <c r="I29" s="218">
        <v>14.19</v>
      </c>
      <c r="J29" s="218">
        <v>1.58</v>
      </c>
      <c r="K29" s="218">
        <v>2.76</v>
      </c>
      <c r="L29" s="218">
        <v>471.49</v>
      </c>
      <c r="M29" s="218">
        <v>1.01</v>
      </c>
      <c r="N29" s="218">
        <v>1.31</v>
      </c>
      <c r="O29" s="218">
        <v>0</v>
      </c>
      <c r="P29" s="218">
        <v>1.69</v>
      </c>
      <c r="Q29" s="218">
        <v>4.6900000000000004</v>
      </c>
      <c r="R29" s="218">
        <v>0.47</v>
      </c>
      <c r="S29" s="218">
        <v>6.05</v>
      </c>
      <c r="T29" s="218">
        <v>0</v>
      </c>
      <c r="U29" s="218">
        <v>1.95</v>
      </c>
      <c r="V29" s="218">
        <v>0.2</v>
      </c>
      <c r="W29" s="218">
        <v>0.39</v>
      </c>
      <c r="X29" s="218">
        <v>16.190000000000001</v>
      </c>
      <c r="Y29" s="218">
        <v>0</v>
      </c>
      <c r="Z29" s="218">
        <v>2.84</v>
      </c>
      <c r="AA29" s="218">
        <v>1.01</v>
      </c>
      <c r="AB29" s="218">
        <v>0</v>
      </c>
      <c r="AC29" s="218">
        <v>1.48</v>
      </c>
      <c r="AD29" s="218">
        <v>0</v>
      </c>
      <c r="AE29" s="218">
        <v>0</v>
      </c>
      <c r="AF29" s="218">
        <v>0</v>
      </c>
      <c r="AG29" s="218">
        <v>0.19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9.66</v>
      </c>
      <c r="D30" s="218">
        <v>1.66</v>
      </c>
      <c r="E30" s="218">
        <v>0</v>
      </c>
      <c r="F30" s="218">
        <v>0</v>
      </c>
      <c r="G30" s="218">
        <v>18.77</v>
      </c>
      <c r="H30" s="218">
        <v>0</v>
      </c>
      <c r="I30" s="218">
        <v>14.19</v>
      </c>
      <c r="J30" s="218">
        <v>1.58</v>
      </c>
      <c r="K30" s="218">
        <v>2.76</v>
      </c>
      <c r="L30" s="218">
        <v>471.49</v>
      </c>
      <c r="M30" s="218">
        <v>1.01</v>
      </c>
      <c r="N30" s="218">
        <v>1.31</v>
      </c>
      <c r="O30" s="218">
        <v>0</v>
      </c>
      <c r="P30" s="218">
        <v>1.69</v>
      </c>
      <c r="Q30" s="218">
        <v>4.6900000000000004</v>
      </c>
      <c r="R30" s="218">
        <v>0.47</v>
      </c>
      <c r="S30" s="218">
        <v>6.05</v>
      </c>
      <c r="T30" s="218">
        <v>0</v>
      </c>
      <c r="U30" s="218">
        <v>1.95</v>
      </c>
      <c r="V30" s="218">
        <v>0.2</v>
      </c>
      <c r="W30" s="218">
        <v>0.39</v>
      </c>
      <c r="X30" s="218">
        <v>16.190000000000001</v>
      </c>
      <c r="Y30" s="218">
        <v>0</v>
      </c>
      <c r="Z30" s="218">
        <v>2.84</v>
      </c>
      <c r="AA30" s="218">
        <v>1.01</v>
      </c>
      <c r="AB30" s="218">
        <v>0</v>
      </c>
      <c r="AC30" s="218">
        <v>1.48</v>
      </c>
      <c r="AD30" s="218">
        <v>0</v>
      </c>
      <c r="AE30" s="218">
        <v>0</v>
      </c>
      <c r="AF30" s="218">
        <v>0</v>
      </c>
      <c r="AG30" s="218">
        <v>0.19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9.66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14.19</v>
      </c>
      <c r="J31" s="218">
        <v>1.58</v>
      </c>
      <c r="K31" s="218">
        <v>2.76</v>
      </c>
      <c r="L31" s="218">
        <v>471.49</v>
      </c>
      <c r="M31" s="218">
        <v>1.01</v>
      </c>
      <c r="N31" s="218">
        <v>1.31</v>
      </c>
      <c r="O31" s="218">
        <v>0</v>
      </c>
      <c r="P31" s="218">
        <v>1.69</v>
      </c>
      <c r="Q31" s="218">
        <v>4.6900000000000004</v>
      </c>
      <c r="R31" s="218">
        <v>0.47</v>
      </c>
      <c r="S31" s="218">
        <v>6.05</v>
      </c>
      <c r="T31" s="218">
        <v>0</v>
      </c>
      <c r="U31" s="218">
        <v>1.95</v>
      </c>
      <c r="V31" s="218">
        <v>0.2</v>
      </c>
      <c r="W31" s="218">
        <v>0.39</v>
      </c>
      <c r="X31" s="218">
        <v>16.190000000000001</v>
      </c>
      <c r="Y31" s="218">
        <v>0</v>
      </c>
      <c r="Z31" s="218">
        <v>2.84</v>
      </c>
      <c r="AA31" s="218">
        <v>1.01</v>
      </c>
      <c r="AB31" s="218">
        <v>0</v>
      </c>
      <c r="AC31" s="218">
        <v>1.19</v>
      </c>
      <c r="AD31" s="218">
        <v>0</v>
      </c>
      <c r="AE31" s="218">
        <v>0</v>
      </c>
      <c r="AF31" s="218">
        <v>0</v>
      </c>
      <c r="AG31" s="218">
        <v>0.19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9.66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14.19</v>
      </c>
      <c r="J32" s="218">
        <v>1.58</v>
      </c>
      <c r="K32" s="218">
        <v>2.76</v>
      </c>
      <c r="L32" s="218">
        <v>471.49</v>
      </c>
      <c r="M32" s="218">
        <v>1.01</v>
      </c>
      <c r="N32" s="218">
        <v>1.31</v>
      </c>
      <c r="O32" s="218">
        <v>0</v>
      </c>
      <c r="P32" s="218">
        <v>1.69</v>
      </c>
      <c r="Q32" s="218">
        <v>4.6900000000000004</v>
      </c>
      <c r="R32" s="218">
        <v>0.47</v>
      </c>
      <c r="S32" s="218">
        <v>6.05</v>
      </c>
      <c r="T32" s="218">
        <v>0</v>
      </c>
      <c r="U32" s="218">
        <v>1.95</v>
      </c>
      <c r="V32" s="218">
        <v>0</v>
      </c>
      <c r="W32" s="218">
        <v>0</v>
      </c>
      <c r="X32" s="218">
        <v>16.190000000000001</v>
      </c>
      <c r="Y32" s="218">
        <v>0</v>
      </c>
      <c r="Z32" s="218">
        <v>2.84</v>
      </c>
      <c r="AA32" s="218">
        <v>1.01</v>
      </c>
      <c r="AB32" s="218">
        <v>0</v>
      </c>
      <c r="AC32" s="218">
        <v>1.19</v>
      </c>
      <c r="AD32" s="218">
        <v>0</v>
      </c>
      <c r="AE32" s="218">
        <v>0</v>
      </c>
      <c r="AF32" s="218">
        <v>0</v>
      </c>
      <c r="AG32" s="218">
        <v>0.19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9.51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14.19</v>
      </c>
      <c r="J33" s="218">
        <v>1.58</v>
      </c>
      <c r="K33" s="218">
        <v>2.76</v>
      </c>
      <c r="L33" s="218">
        <v>471.49</v>
      </c>
      <c r="M33" s="218">
        <v>1.01</v>
      </c>
      <c r="N33" s="218">
        <v>1.31</v>
      </c>
      <c r="O33" s="218">
        <v>0</v>
      </c>
      <c r="P33" s="218">
        <v>1.69</v>
      </c>
      <c r="Q33" s="218">
        <v>4.6900000000000004</v>
      </c>
      <c r="R33" s="218">
        <v>0.47</v>
      </c>
      <c r="S33" s="218">
        <v>6.05</v>
      </c>
      <c r="T33" s="218">
        <v>0</v>
      </c>
      <c r="U33" s="218">
        <v>1.95</v>
      </c>
      <c r="V33" s="218">
        <v>0</v>
      </c>
      <c r="W33" s="218">
        <v>0</v>
      </c>
      <c r="X33" s="218">
        <v>1.65</v>
      </c>
      <c r="Y33" s="218">
        <v>0</v>
      </c>
      <c r="Z33" s="218">
        <v>2.84</v>
      </c>
      <c r="AA33" s="218">
        <v>1.01</v>
      </c>
      <c r="AB33" s="218">
        <v>0</v>
      </c>
      <c r="AC33" s="218">
        <v>1.19</v>
      </c>
      <c r="AD33" s="218">
        <v>0</v>
      </c>
      <c r="AE33" s="218">
        <v>0</v>
      </c>
      <c r="AF33" s="218">
        <v>0</v>
      </c>
      <c r="AG33" s="218">
        <v>0.19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9.51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14.19</v>
      </c>
      <c r="J34" s="218">
        <v>1.58</v>
      </c>
      <c r="K34" s="218">
        <v>2.76</v>
      </c>
      <c r="L34" s="218">
        <v>471.49</v>
      </c>
      <c r="M34" s="218">
        <v>1.01</v>
      </c>
      <c r="N34" s="218">
        <v>1.31</v>
      </c>
      <c r="O34" s="218">
        <v>0</v>
      </c>
      <c r="P34" s="218">
        <v>1.69</v>
      </c>
      <c r="Q34" s="218">
        <v>4.62</v>
      </c>
      <c r="R34" s="218">
        <v>0.47</v>
      </c>
      <c r="S34" s="218">
        <v>6.05</v>
      </c>
      <c r="T34" s="218">
        <v>0</v>
      </c>
      <c r="U34" s="218">
        <v>1.95</v>
      </c>
      <c r="V34" s="218">
        <v>0</v>
      </c>
      <c r="W34" s="218">
        <v>0</v>
      </c>
      <c r="X34" s="218">
        <v>1.65</v>
      </c>
      <c r="Y34" s="218">
        <v>0</v>
      </c>
      <c r="Z34" s="218">
        <v>2.84</v>
      </c>
      <c r="AA34" s="218">
        <v>1.01</v>
      </c>
      <c r="AB34" s="218">
        <v>0</v>
      </c>
      <c r="AC34" s="218">
        <v>1.19</v>
      </c>
      <c r="AD34" s="218">
        <v>0</v>
      </c>
      <c r="AE34" s="218">
        <v>0</v>
      </c>
      <c r="AF34" s="218">
        <v>0</v>
      </c>
      <c r="AG34" s="218">
        <v>0.19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9.51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14.19</v>
      </c>
      <c r="J35" s="218">
        <v>1.58</v>
      </c>
      <c r="K35" s="218">
        <v>2.76</v>
      </c>
      <c r="L35" s="218">
        <v>471.49</v>
      </c>
      <c r="M35" s="218">
        <v>1.01</v>
      </c>
      <c r="N35" s="218">
        <v>1.31</v>
      </c>
      <c r="O35" s="218">
        <v>0</v>
      </c>
      <c r="P35" s="218">
        <v>1.69</v>
      </c>
      <c r="Q35" s="218">
        <v>4.62</v>
      </c>
      <c r="R35" s="218">
        <v>0.47</v>
      </c>
      <c r="S35" s="218">
        <v>6.05</v>
      </c>
      <c r="T35" s="218">
        <v>0</v>
      </c>
      <c r="U35" s="218">
        <v>1.95</v>
      </c>
      <c r="V35" s="218">
        <v>0</v>
      </c>
      <c r="W35" s="218">
        <v>0</v>
      </c>
      <c r="X35" s="218">
        <v>1.65</v>
      </c>
      <c r="Y35" s="218">
        <v>0</v>
      </c>
      <c r="Z35" s="218">
        <v>2.84</v>
      </c>
      <c r="AA35" s="218">
        <v>1.01</v>
      </c>
      <c r="AB35" s="218">
        <v>0</v>
      </c>
      <c r="AC35" s="218">
        <v>1.19</v>
      </c>
      <c r="AD35" s="218">
        <v>0</v>
      </c>
      <c r="AE35" s="218">
        <v>0</v>
      </c>
      <c r="AF35" s="218">
        <v>0</v>
      </c>
      <c r="AG35" s="218">
        <v>0.19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9.51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14.19</v>
      </c>
      <c r="J36" s="218">
        <v>1.58</v>
      </c>
      <c r="K36" s="218">
        <v>2.76</v>
      </c>
      <c r="L36" s="218">
        <v>471.49</v>
      </c>
      <c r="M36" s="218">
        <v>1.01</v>
      </c>
      <c r="N36" s="218">
        <v>1.31</v>
      </c>
      <c r="O36" s="218">
        <v>0</v>
      </c>
      <c r="P36" s="218">
        <v>1.69</v>
      </c>
      <c r="Q36" s="218">
        <v>4.62</v>
      </c>
      <c r="R36" s="218">
        <v>0.47</v>
      </c>
      <c r="S36" s="218">
        <v>6.05</v>
      </c>
      <c r="T36" s="218">
        <v>0</v>
      </c>
      <c r="U36" s="218">
        <v>1.95</v>
      </c>
      <c r="V36" s="218">
        <v>0</v>
      </c>
      <c r="W36" s="218">
        <v>0</v>
      </c>
      <c r="X36" s="218">
        <v>1.65</v>
      </c>
      <c r="Y36" s="218">
        <v>0</v>
      </c>
      <c r="Z36" s="218">
        <v>2.84</v>
      </c>
      <c r="AA36" s="218">
        <v>1.01</v>
      </c>
      <c r="AB36" s="218">
        <v>0</v>
      </c>
      <c r="AC36" s="218">
        <v>1.19</v>
      </c>
      <c r="AD36" s="218">
        <v>0</v>
      </c>
      <c r="AE36" s="218">
        <v>0</v>
      </c>
      <c r="AF36" s="218">
        <v>0</v>
      </c>
      <c r="AG36" s="218">
        <v>0.19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9.35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14.19</v>
      </c>
      <c r="J37" s="218">
        <v>1.58</v>
      </c>
      <c r="K37" s="218">
        <v>2.76</v>
      </c>
      <c r="L37" s="218">
        <v>471.49</v>
      </c>
      <c r="M37" s="218">
        <v>1.01</v>
      </c>
      <c r="N37" s="218">
        <v>1.31</v>
      </c>
      <c r="O37" s="218">
        <v>0</v>
      </c>
      <c r="P37" s="218">
        <v>1.69</v>
      </c>
      <c r="Q37" s="218">
        <v>4.62</v>
      </c>
      <c r="R37" s="218">
        <v>0.47</v>
      </c>
      <c r="S37" s="218">
        <v>6.05</v>
      </c>
      <c r="T37" s="218">
        <v>0</v>
      </c>
      <c r="U37" s="218">
        <v>1.95</v>
      </c>
      <c r="V37" s="218">
        <v>0.21</v>
      </c>
      <c r="W37" s="218">
        <v>0.39</v>
      </c>
      <c r="X37" s="218">
        <v>1.65</v>
      </c>
      <c r="Y37" s="218">
        <v>0</v>
      </c>
      <c r="Z37" s="218">
        <v>1.58</v>
      </c>
      <c r="AA37" s="218">
        <v>1.01</v>
      </c>
      <c r="AB37" s="218">
        <v>0</v>
      </c>
      <c r="AC37" s="218">
        <v>1.19</v>
      </c>
      <c r="AD37" s="218">
        <v>0</v>
      </c>
      <c r="AE37" s="218">
        <v>0</v>
      </c>
      <c r="AF37" s="218">
        <v>0</v>
      </c>
      <c r="AG37" s="218">
        <v>0.19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9.35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14.19</v>
      </c>
      <c r="J38" s="218">
        <v>1.58</v>
      </c>
      <c r="K38" s="218">
        <v>2.76</v>
      </c>
      <c r="L38" s="218">
        <v>471.49</v>
      </c>
      <c r="M38" s="218">
        <v>1.01</v>
      </c>
      <c r="N38" s="218">
        <v>1.31</v>
      </c>
      <c r="O38" s="218">
        <v>0</v>
      </c>
      <c r="P38" s="218">
        <v>1.69</v>
      </c>
      <c r="Q38" s="218">
        <v>4.62</v>
      </c>
      <c r="R38" s="218">
        <v>0.46</v>
      </c>
      <c r="S38" s="218">
        <v>6.05</v>
      </c>
      <c r="T38" s="218">
        <v>0</v>
      </c>
      <c r="U38" s="218">
        <v>1.95</v>
      </c>
      <c r="V38" s="218">
        <v>0.21</v>
      </c>
      <c r="W38" s="218">
        <v>0.39</v>
      </c>
      <c r="X38" s="218">
        <v>1.65</v>
      </c>
      <c r="Y38" s="218">
        <v>0</v>
      </c>
      <c r="Z38" s="218">
        <v>1.47</v>
      </c>
      <c r="AA38" s="218">
        <v>1.01</v>
      </c>
      <c r="AB38" s="218">
        <v>0</v>
      </c>
      <c r="AC38" s="218">
        <v>1.19</v>
      </c>
      <c r="AD38" s="218">
        <v>0</v>
      </c>
      <c r="AE38" s="218">
        <v>0</v>
      </c>
      <c r="AF38" s="218">
        <v>0</v>
      </c>
      <c r="AG38" s="218">
        <v>0.19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9.35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14.19</v>
      </c>
      <c r="J39" s="218">
        <v>1.58</v>
      </c>
      <c r="K39" s="218">
        <v>2.76</v>
      </c>
      <c r="L39" s="218">
        <v>471.49</v>
      </c>
      <c r="M39" s="218">
        <v>1.01</v>
      </c>
      <c r="N39" s="218">
        <v>1.31</v>
      </c>
      <c r="O39" s="218">
        <v>0</v>
      </c>
      <c r="P39" s="218">
        <v>1.69</v>
      </c>
      <c r="Q39" s="218">
        <v>4.62</v>
      </c>
      <c r="R39" s="218">
        <v>0.46</v>
      </c>
      <c r="S39" s="218">
        <v>6.05</v>
      </c>
      <c r="T39" s="218">
        <v>0</v>
      </c>
      <c r="U39" s="218">
        <v>1.95</v>
      </c>
      <c r="V39" s="218">
        <v>0.21</v>
      </c>
      <c r="W39" s="218">
        <v>0.39</v>
      </c>
      <c r="X39" s="218">
        <v>1.65</v>
      </c>
      <c r="Y39" s="218">
        <v>0</v>
      </c>
      <c r="Z39" s="218">
        <v>2.84</v>
      </c>
      <c r="AA39" s="218">
        <v>1.01</v>
      </c>
      <c r="AB39" s="218">
        <v>0</v>
      </c>
      <c r="AC39" s="218">
        <v>1.19</v>
      </c>
      <c r="AD39" s="218">
        <v>0</v>
      </c>
      <c r="AE39" s="218">
        <v>0</v>
      </c>
      <c r="AF39" s="218">
        <v>0</v>
      </c>
      <c r="AG39" s="218">
        <v>0.19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9.35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14.19</v>
      </c>
      <c r="J40" s="218">
        <v>1.58</v>
      </c>
      <c r="K40" s="218">
        <v>2.76</v>
      </c>
      <c r="L40" s="218">
        <v>471.49</v>
      </c>
      <c r="M40" s="218">
        <v>1.01</v>
      </c>
      <c r="N40" s="218">
        <v>1.31</v>
      </c>
      <c r="O40" s="218">
        <v>0</v>
      </c>
      <c r="P40" s="218">
        <v>1.69</v>
      </c>
      <c r="Q40" s="218">
        <v>4.62</v>
      </c>
      <c r="R40" s="218">
        <v>0.46</v>
      </c>
      <c r="S40" s="218">
        <v>6.05</v>
      </c>
      <c r="T40" s="218">
        <v>0</v>
      </c>
      <c r="U40" s="218">
        <v>1.95</v>
      </c>
      <c r="V40" s="218">
        <v>0.21</v>
      </c>
      <c r="W40" s="218">
        <v>0.39</v>
      </c>
      <c r="X40" s="218">
        <v>1.65</v>
      </c>
      <c r="Y40" s="218">
        <v>0</v>
      </c>
      <c r="Z40" s="218">
        <v>2.84</v>
      </c>
      <c r="AA40" s="218">
        <v>1.01</v>
      </c>
      <c r="AB40" s="218">
        <v>0</v>
      </c>
      <c r="AC40" s="218">
        <v>1.19</v>
      </c>
      <c r="AD40" s="218">
        <v>0</v>
      </c>
      <c r="AE40" s="218">
        <v>0</v>
      </c>
      <c r="AF40" s="218">
        <v>0</v>
      </c>
      <c r="AG40" s="218">
        <v>0.19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9.35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14.19</v>
      </c>
      <c r="J41" s="218">
        <v>1.58</v>
      </c>
      <c r="K41" s="218">
        <v>2.76</v>
      </c>
      <c r="L41" s="218">
        <v>471.49</v>
      </c>
      <c r="M41" s="218">
        <v>1.01</v>
      </c>
      <c r="N41" s="218">
        <v>1.31</v>
      </c>
      <c r="O41" s="218">
        <v>0</v>
      </c>
      <c r="P41" s="218">
        <v>1.69</v>
      </c>
      <c r="Q41" s="218">
        <v>4.62</v>
      </c>
      <c r="R41" s="218">
        <v>0.46</v>
      </c>
      <c r="S41" s="218">
        <v>6.05</v>
      </c>
      <c r="T41" s="218">
        <v>0</v>
      </c>
      <c r="U41" s="218">
        <v>1.95</v>
      </c>
      <c r="V41" s="218">
        <v>0.21</v>
      </c>
      <c r="W41" s="218">
        <v>0.39</v>
      </c>
      <c r="X41" s="218">
        <v>9.0299999999999994</v>
      </c>
      <c r="Y41" s="218">
        <v>0</v>
      </c>
      <c r="Z41" s="218">
        <v>2.84</v>
      </c>
      <c r="AA41" s="218">
        <v>1.01</v>
      </c>
      <c r="AB41" s="218">
        <v>0</v>
      </c>
      <c r="AC41" s="218">
        <v>1.19</v>
      </c>
      <c r="AD41" s="218">
        <v>0</v>
      </c>
      <c r="AE41" s="218">
        <v>0</v>
      </c>
      <c r="AF41" s="218">
        <v>0</v>
      </c>
      <c r="AG41" s="218">
        <v>0.19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9.35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14.19</v>
      </c>
      <c r="J42" s="218">
        <v>1.58</v>
      </c>
      <c r="K42" s="218">
        <v>2.76</v>
      </c>
      <c r="L42" s="218">
        <v>438.73</v>
      </c>
      <c r="M42" s="218">
        <v>1.01</v>
      </c>
      <c r="N42" s="218">
        <v>1.31</v>
      </c>
      <c r="O42" s="218">
        <v>0</v>
      </c>
      <c r="P42" s="218">
        <v>1.69</v>
      </c>
      <c r="Q42" s="218">
        <v>4.62</v>
      </c>
      <c r="R42" s="218">
        <v>0.46</v>
      </c>
      <c r="S42" s="218">
        <v>6.05</v>
      </c>
      <c r="T42" s="218">
        <v>0</v>
      </c>
      <c r="U42" s="218">
        <v>1.95</v>
      </c>
      <c r="V42" s="218">
        <v>0.21</v>
      </c>
      <c r="W42" s="218">
        <v>0.39</v>
      </c>
      <c r="X42" s="218">
        <v>9.0299999999999994</v>
      </c>
      <c r="Y42" s="218">
        <v>0</v>
      </c>
      <c r="Z42" s="218">
        <v>2.84</v>
      </c>
      <c r="AA42" s="218">
        <v>1.01</v>
      </c>
      <c r="AB42" s="218">
        <v>0</v>
      </c>
      <c r="AC42" s="218">
        <v>1.19</v>
      </c>
      <c r="AD42" s="218">
        <v>0</v>
      </c>
      <c r="AE42" s="218">
        <v>0</v>
      </c>
      <c r="AF42" s="218">
        <v>0</v>
      </c>
      <c r="AG42" s="218">
        <v>0.19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9.1999999999999993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14.19</v>
      </c>
      <c r="J43" s="218">
        <v>1.58</v>
      </c>
      <c r="K43" s="218">
        <v>0.17</v>
      </c>
      <c r="L43" s="218">
        <v>380.92</v>
      </c>
      <c r="M43" s="218">
        <v>1.01</v>
      </c>
      <c r="N43" s="218">
        <v>1.31</v>
      </c>
      <c r="O43" s="218">
        <v>0</v>
      </c>
      <c r="P43" s="218">
        <v>1.69</v>
      </c>
      <c r="Q43" s="218">
        <v>0.25</v>
      </c>
      <c r="R43" s="218">
        <v>0.46</v>
      </c>
      <c r="S43" s="218">
        <v>0.28999999999999998</v>
      </c>
      <c r="T43" s="218">
        <v>0</v>
      </c>
      <c r="U43" s="218">
        <v>1.95</v>
      </c>
      <c r="V43" s="218">
        <v>0.21</v>
      </c>
      <c r="W43" s="218">
        <v>0.39</v>
      </c>
      <c r="X43" s="218">
        <v>11.69</v>
      </c>
      <c r="Y43" s="218">
        <v>0</v>
      </c>
      <c r="Z43" s="218">
        <v>2.84</v>
      </c>
      <c r="AA43" s="218">
        <v>1.01</v>
      </c>
      <c r="AB43" s="218">
        <v>0</v>
      </c>
      <c r="AC43" s="218">
        <v>0.89</v>
      </c>
      <c r="AD43" s="218">
        <v>0</v>
      </c>
      <c r="AE43" s="218">
        <v>0</v>
      </c>
      <c r="AF43" s="218">
        <v>0</v>
      </c>
      <c r="AG43" s="218">
        <v>0.19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9.1999999999999993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14.19</v>
      </c>
      <c r="J44" s="218">
        <v>1.58</v>
      </c>
      <c r="K44" s="218">
        <v>0.17</v>
      </c>
      <c r="L44" s="218">
        <v>380.92</v>
      </c>
      <c r="M44" s="218">
        <v>1.01</v>
      </c>
      <c r="N44" s="218">
        <v>1.31</v>
      </c>
      <c r="O44" s="218">
        <v>0</v>
      </c>
      <c r="P44" s="218">
        <v>1.69</v>
      </c>
      <c r="Q44" s="218">
        <v>0.25</v>
      </c>
      <c r="R44" s="218">
        <v>0.46</v>
      </c>
      <c r="S44" s="218">
        <v>0.28999999999999998</v>
      </c>
      <c r="T44" s="218">
        <v>0</v>
      </c>
      <c r="U44" s="218">
        <v>1.95</v>
      </c>
      <c r="V44" s="218">
        <v>0.21</v>
      </c>
      <c r="W44" s="218">
        <v>0.39</v>
      </c>
      <c r="X44" s="218">
        <v>11.69</v>
      </c>
      <c r="Y44" s="218">
        <v>0</v>
      </c>
      <c r="Z44" s="218">
        <v>2.84</v>
      </c>
      <c r="AA44" s="218">
        <v>1.01</v>
      </c>
      <c r="AB44" s="218">
        <v>0</v>
      </c>
      <c r="AC44" s="218">
        <v>0.3</v>
      </c>
      <c r="AD44" s="218">
        <v>0</v>
      </c>
      <c r="AE44" s="218">
        <v>0</v>
      </c>
      <c r="AF44" s="218">
        <v>0</v>
      </c>
      <c r="AG44" s="218">
        <v>0.19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9.1999999999999993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14.19</v>
      </c>
      <c r="J45" s="218">
        <v>1.58</v>
      </c>
      <c r="K45" s="218">
        <v>0.17</v>
      </c>
      <c r="L45" s="218">
        <v>380.92</v>
      </c>
      <c r="M45" s="218">
        <v>1.01</v>
      </c>
      <c r="N45" s="218">
        <v>1.31</v>
      </c>
      <c r="O45" s="218">
        <v>0</v>
      </c>
      <c r="P45" s="218">
        <v>1.69</v>
      </c>
      <c r="Q45" s="218">
        <v>0.25</v>
      </c>
      <c r="R45" s="218">
        <v>0.46</v>
      </c>
      <c r="S45" s="218">
        <v>0.28999999999999998</v>
      </c>
      <c r="T45" s="218">
        <v>0</v>
      </c>
      <c r="U45" s="218">
        <v>1.95</v>
      </c>
      <c r="V45" s="218">
        <v>0.21</v>
      </c>
      <c r="W45" s="218">
        <v>0.39</v>
      </c>
      <c r="X45" s="218">
        <v>11.69</v>
      </c>
      <c r="Y45" s="218">
        <v>0</v>
      </c>
      <c r="Z45" s="218">
        <v>2.84</v>
      </c>
      <c r="AA45" s="218">
        <v>1.01</v>
      </c>
      <c r="AB45" s="218">
        <v>0</v>
      </c>
      <c r="AC45" s="218">
        <v>0.3</v>
      </c>
      <c r="AD45" s="218">
        <v>0</v>
      </c>
      <c r="AE45" s="218">
        <v>0</v>
      </c>
      <c r="AF45" s="218">
        <v>0</v>
      </c>
      <c r="AG45" s="218">
        <v>0.19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9.1999999999999993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14.19</v>
      </c>
      <c r="J46" s="218">
        <v>1.58</v>
      </c>
      <c r="K46" s="218">
        <v>0.17</v>
      </c>
      <c r="L46" s="218">
        <v>380.92</v>
      </c>
      <c r="M46" s="218">
        <v>1.01</v>
      </c>
      <c r="N46" s="218">
        <v>1.31</v>
      </c>
      <c r="O46" s="218">
        <v>0</v>
      </c>
      <c r="P46" s="218">
        <v>1.69</v>
      </c>
      <c r="Q46" s="218">
        <v>0.25</v>
      </c>
      <c r="R46" s="218">
        <v>0.46</v>
      </c>
      <c r="S46" s="218">
        <v>0.28999999999999998</v>
      </c>
      <c r="T46" s="218">
        <v>0</v>
      </c>
      <c r="U46" s="218">
        <v>1.95</v>
      </c>
      <c r="V46" s="218">
        <v>0.21</v>
      </c>
      <c r="W46" s="218">
        <v>0.39</v>
      </c>
      <c r="X46" s="218">
        <v>11.69</v>
      </c>
      <c r="Y46" s="218">
        <v>0</v>
      </c>
      <c r="Z46" s="218">
        <v>2.83</v>
      </c>
      <c r="AA46" s="218">
        <v>1.01</v>
      </c>
      <c r="AB46" s="218">
        <v>0</v>
      </c>
      <c r="AC46" s="218">
        <v>-0.3</v>
      </c>
      <c r="AD46" s="218">
        <v>0</v>
      </c>
      <c r="AE46" s="218">
        <v>0</v>
      </c>
      <c r="AF46" s="218">
        <v>0</v>
      </c>
      <c r="AG46" s="218">
        <v>0.19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8.9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14.19</v>
      </c>
      <c r="J47" s="218">
        <v>1.58</v>
      </c>
      <c r="K47" s="218">
        <v>0.17</v>
      </c>
      <c r="L47" s="218">
        <v>380.92</v>
      </c>
      <c r="M47" s="218">
        <v>1.01</v>
      </c>
      <c r="N47" s="218">
        <v>1.31</v>
      </c>
      <c r="O47" s="218">
        <v>0</v>
      </c>
      <c r="P47" s="218">
        <v>1.69</v>
      </c>
      <c r="Q47" s="218">
        <v>0.25</v>
      </c>
      <c r="R47" s="218">
        <v>0.46</v>
      </c>
      <c r="S47" s="218">
        <v>0.28999999999999998</v>
      </c>
      <c r="T47" s="218">
        <v>0</v>
      </c>
      <c r="U47" s="218">
        <v>1.95</v>
      </c>
      <c r="V47" s="218">
        <v>0.21</v>
      </c>
      <c r="W47" s="218">
        <v>0.39</v>
      </c>
      <c r="X47" s="218">
        <v>7.84</v>
      </c>
      <c r="Y47" s="218">
        <v>0</v>
      </c>
      <c r="Z47" s="218">
        <v>11.56</v>
      </c>
      <c r="AA47" s="218">
        <v>1.01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0.19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8.9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14.19</v>
      </c>
      <c r="J48" s="218">
        <v>1.58</v>
      </c>
      <c r="K48" s="218">
        <v>0.17</v>
      </c>
      <c r="L48" s="218">
        <v>380.92</v>
      </c>
      <c r="M48" s="218">
        <v>1.01</v>
      </c>
      <c r="N48" s="218">
        <v>1.31</v>
      </c>
      <c r="O48" s="218">
        <v>0</v>
      </c>
      <c r="P48" s="218">
        <v>1.69</v>
      </c>
      <c r="Q48" s="218">
        <v>0.25</v>
      </c>
      <c r="R48" s="218">
        <v>0.46</v>
      </c>
      <c r="S48" s="218">
        <v>0.28999999999999998</v>
      </c>
      <c r="T48" s="218">
        <v>0</v>
      </c>
      <c r="U48" s="218">
        <v>1.95</v>
      </c>
      <c r="V48" s="218">
        <v>0.21</v>
      </c>
      <c r="W48" s="218">
        <v>0.39</v>
      </c>
      <c r="X48" s="218">
        <v>7.84</v>
      </c>
      <c r="Y48" s="218">
        <v>0</v>
      </c>
      <c r="Z48" s="218">
        <v>11.56</v>
      </c>
      <c r="AA48" s="218">
        <v>1.01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0.19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8.9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14.19</v>
      </c>
      <c r="J49" s="218">
        <v>1.58</v>
      </c>
      <c r="K49" s="218">
        <v>0.17</v>
      </c>
      <c r="L49" s="218">
        <v>380.92</v>
      </c>
      <c r="M49" s="218">
        <v>1.01</v>
      </c>
      <c r="N49" s="218">
        <v>1.31</v>
      </c>
      <c r="O49" s="218">
        <v>0</v>
      </c>
      <c r="P49" s="218">
        <v>1.69</v>
      </c>
      <c r="Q49" s="218">
        <v>0.25</v>
      </c>
      <c r="R49" s="218">
        <v>0</v>
      </c>
      <c r="S49" s="218">
        <v>0.28999999999999998</v>
      </c>
      <c r="T49" s="218">
        <v>0</v>
      </c>
      <c r="U49" s="218">
        <v>1.95</v>
      </c>
      <c r="V49" s="218">
        <v>0.21</v>
      </c>
      <c r="W49" s="218">
        <v>0.39</v>
      </c>
      <c r="X49" s="218">
        <v>7.84</v>
      </c>
      <c r="Y49" s="218">
        <v>0</v>
      </c>
      <c r="Z49" s="218">
        <v>10.55</v>
      </c>
      <c r="AA49" s="218">
        <v>1.02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0.19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8.9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14.19</v>
      </c>
      <c r="J50" s="218">
        <v>1.58</v>
      </c>
      <c r="K50" s="218">
        <v>0.17</v>
      </c>
      <c r="L50" s="218">
        <v>380.92</v>
      </c>
      <c r="M50" s="218">
        <v>1.01</v>
      </c>
      <c r="N50" s="218">
        <v>1.31</v>
      </c>
      <c r="O50" s="218">
        <v>0</v>
      </c>
      <c r="P50" s="218">
        <v>1.69</v>
      </c>
      <c r="Q50" s="218">
        <v>0.25</v>
      </c>
      <c r="R50" s="218">
        <v>0.47</v>
      </c>
      <c r="S50" s="218">
        <v>0.28999999999999998</v>
      </c>
      <c r="T50" s="218">
        <v>0</v>
      </c>
      <c r="U50" s="218">
        <v>1.95</v>
      </c>
      <c r="V50" s="218">
        <v>0.21</v>
      </c>
      <c r="W50" s="218">
        <v>0.39</v>
      </c>
      <c r="X50" s="218">
        <v>7.84</v>
      </c>
      <c r="Y50" s="218">
        <v>0</v>
      </c>
      <c r="Z50" s="218">
        <v>11.41</v>
      </c>
      <c r="AA50" s="218">
        <v>1.02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0.19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8.6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14.19</v>
      </c>
      <c r="J51" s="218">
        <v>1.58</v>
      </c>
      <c r="K51" s="218">
        <v>0.17</v>
      </c>
      <c r="L51" s="218">
        <v>380.92</v>
      </c>
      <c r="M51" s="218">
        <v>0.86</v>
      </c>
      <c r="N51" s="218">
        <v>1.31</v>
      </c>
      <c r="O51" s="218">
        <v>0</v>
      </c>
      <c r="P51" s="218">
        <v>1.69</v>
      </c>
      <c r="Q51" s="218">
        <v>0.25</v>
      </c>
      <c r="R51" s="218">
        <v>3.27</v>
      </c>
      <c r="S51" s="218">
        <v>0.28999999999999998</v>
      </c>
      <c r="T51" s="218">
        <v>0</v>
      </c>
      <c r="U51" s="218">
        <v>1.95</v>
      </c>
      <c r="V51" s="218">
        <v>0.2</v>
      </c>
      <c r="W51" s="218">
        <v>3</v>
      </c>
      <c r="X51" s="218">
        <v>12.49</v>
      </c>
      <c r="Y51" s="218">
        <v>0</v>
      </c>
      <c r="Z51" s="218">
        <v>2.84</v>
      </c>
      <c r="AA51" s="218">
        <v>1.01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0.19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8.6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14.19</v>
      </c>
      <c r="J52" s="218">
        <v>1.58</v>
      </c>
      <c r="K52" s="218">
        <v>0.17</v>
      </c>
      <c r="L52" s="218">
        <v>380.92</v>
      </c>
      <c r="M52" s="218">
        <v>0.86</v>
      </c>
      <c r="N52" s="218">
        <v>1.31</v>
      </c>
      <c r="O52" s="218">
        <v>0</v>
      </c>
      <c r="P52" s="218">
        <v>1.69</v>
      </c>
      <c r="Q52" s="218">
        <v>0.25</v>
      </c>
      <c r="R52" s="218">
        <v>0.47</v>
      </c>
      <c r="S52" s="218">
        <v>0.28999999999999998</v>
      </c>
      <c r="T52" s="218">
        <v>0</v>
      </c>
      <c r="U52" s="218">
        <v>1.95</v>
      </c>
      <c r="V52" s="218">
        <v>0.2</v>
      </c>
      <c r="W52" s="218">
        <v>2.44</v>
      </c>
      <c r="X52" s="218">
        <v>12.49</v>
      </c>
      <c r="Y52" s="218">
        <v>0</v>
      </c>
      <c r="Z52" s="218">
        <v>2.84</v>
      </c>
      <c r="AA52" s="218">
        <v>1.01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0.19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8.6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14.19</v>
      </c>
      <c r="J53" s="218">
        <v>1.58</v>
      </c>
      <c r="K53" s="218">
        <v>0.17</v>
      </c>
      <c r="L53" s="218">
        <v>385.74</v>
      </c>
      <c r="M53" s="218">
        <v>0.86</v>
      </c>
      <c r="N53" s="218">
        <v>1.31</v>
      </c>
      <c r="O53" s="218">
        <v>0</v>
      </c>
      <c r="P53" s="218">
        <v>1.69</v>
      </c>
      <c r="Q53" s="218">
        <v>0.25</v>
      </c>
      <c r="R53" s="218">
        <v>0.47</v>
      </c>
      <c r="S53" s="218">
        <v>0.28999999999999998</v>
      </c>
      <c r="T53" s="218">
        <v>0</v>
      </c>
      <c r="U53" s="218">
        <v>1.95</v>
      </c>
      <c r="V53" s="218">
        <v>0.2</v>
      </c>
      <c r="W53" s="218">
        <v>1.87</v>
      </c>
      <c r="X53" s="218">
        <v>12.49</v>
      </c>
      <c r="Y53" s="218">
        <v>0</v>
      </c>
      <c r="Z53" s="218">
        <v>2.84</v>
      </c>
      <c r="AA53" s="218">
        <v>1.01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0.19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8.6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14.19</v>
      </c>
      <c r="J54" s="218">
        <v>1.58</v>
      </c>
      <c r="K54" s="218">
        <v>0.17</v>
      </c>
      <c r="L54" s="218">
        <v>385.74</v>
      </c>
      <c r="M54" s="218">
        <v>0.86</v>
      </c>
      <c r="N54" s="218">
        <v>1.31</v>
      </c>
      <c r="O54" s="218">
        <v>0</v>
      </c>
      <c r="P54" s="218">
        <v>1.69</v>
      </c>
      <c r="Q54" s="218">
        <v>0.25</v>
      </c>
      <c r="R54" s="218">
        <v>0.47</v>
      </c>
      <c r="S54" s="218">
        <v>0.28999999999999998</v>
      </c>
      <c r="T54" s="218">
        <v>0</v>
      </c>
      <c r="U54" s="218">
        <v>1.95</v>
      </c>
      <c r="V54" s="218">
        <v>0.2</v>
      </c>
      <c r="W54" s="218">
        <v>0.39</v>
      </c>
      <c r="X54" s="218">
        <v>7.05</v>
      </c>
      <c r="Y54" s="218">
        <v>0</v>
      </c>
      <c r="Z54" s="218">
        <v>2.84</v>
      </c>
      <c r="AA54" s="218">
        <v>1.01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0.19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8.6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14.19</v>
      </c>
      <c r="J55" s="218">
        <v>1.58</v>
      </c>
      <c r="K55" s="218">
        <v>2.76</v>
      </c>
      <c r="L55" s="218">
        <v>419.46</v>
      </c>
      <c r="M55" s="218">
        <v>0.86</v>
      </c>
      <c r="N55" s="218">
        <v>1.31</v>
      </c>
      <c r="O55" s="218">
        <v>0</v>
      </c>
      <c r="P55" s="218">
        <v>1.69</v>
      </c>
      <c r="Q55" s="218">
        <v>4.62</v>
      </c>
      <c r="R55" s="218">
        <v>0.47</v>
      </c>
      <c r="S55" s="218">
        <v>6.05</v>
      </c>
      <c r="T55" s="218">
        <v>0</v>
      </c>
      <c r="U55" s="218">
        <v>1.95</v>
      </c>
      <c r="V55" s="218">
        <v>0.2</v>
      </c>
      <c r="W55" s="218">
        <v>0.39</v>
      </c>
      <c r="X55" s="218">
        <v>7.05</v>
      </c>
      <c r="Y55" s="218">
        <v>0</v>
      </c>
      <c r="Z55" s="218">
        <v>2.84</v>
      </c>
      <c r="AA55" s="218">
        <v>19.96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0.19</v>
      </c>
      <c r="AH55" s="218">
        <v>0</v>
      </c>
      <c r="AI55" s="218">
        <v>0</v>
      </c>
      <c r="AJ55" s="218">
        <v>0</v>
      </c>
      <c r="AK55" s="218">
        <v>1.0900000000000001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8.6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14.19</v>
      </c>
      <c r="J56" s="218">
        <v>1.58</v>
      </c>
      <c r="K56" s="218">
        <v>2.76</v>
      </c>
      <c r="L56" s="218">
        <v>463.19</v>
      </c>
      <c r="M56" s="218">
        <v>0.86</v>
      </c>
      <c r="N56" s="218">
        <v>1.31</v>
      </c>
      <c r="O56" s="218">
        <v>0</v>
      </c>
      <c r="P56" s="218">
        <v>1.69</v>
      </c>
      <c r="Q56" s="218">
        <v>4.62</v>
      </c>
      <c r="R56" s="218">
        <v>0.47</v>
      </c>
      <c r="S56" s="218">
        <v>6.05</v>
      </c>
      <c r="T56" s="218">
        <v>0</v>
      </c>
      <c r="U56" s="218">
        <v>1.95</v>
      </c>
      <c r="V56" s="218">
        <v>0.2</v>
      </c>
      <c r="W56" s="218">
        <v>0.39</v>
      </c>
      <c r="X56" s="218">
        <v>7.05</v>
      </c>
      <c r="Y56" s="218">
        <v>0</v>
      </c>
      <c r="Z56" s="218">
        <v>2.84</v>
      </c>
      <c r="AA56" s="218">
        <v>1.01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0.19</v>
      </c>
      <c r="AH56" s="218">
        <v>0</v>
      </c>
      <c r="AI56" s="218">
        <v>0</v>
      </c>
      <c r="AJ56" s="218">
        <v>0</v>
      </c>
      <c r="AK56" s="218">
        <v>1.0900000000000001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8.6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14.19</v>
      </c>
      <c r="J57" s="218">
        <v>1.58</v>
      </c>
      <c r="K57" s="218">
        <v>2.76</v>
      </c>
      <c r="L57" s="218">
        <v>471.49</v>
      </c>
      <c r="M57" s="218">
        <v>0.86</v>
      </c>
      <c r="N57" s="218">
        <v>1.31</v>
      </c>
      <c r="O57" s="218">
        <v>0</v>
      </c>
      <c r="P57" s="218">
        <v>1.69</v>
      </c>
      <c r="Q57" s="218">
        <v>4.62</v>
      </c>
      <c r="R57" s="218">
        <v>0.47</v>
      </c>
      <c r="S57" s="218">
        <v>6.05</v>
      </c>
      <c r="T57" s="218">
        <v>0</v>
      </c>
      <c r="U57" s="218">
        <v>1.95</v>
      </c>
      <c r="V57" s="218">
        <v>0.2</v>
      </c>
      <c r="W57" s="218">
        <v>0.39</v>
      </c>
      <c r="X57" s="218">
        <v>7.05</v>
      </c>
      <c r="Y57" s="218">
        <v>0</v>
      </c>
      <c r="Z57" s="218">
        <v>2.84</v>
      </c>
      <c r="AA57" s="218">
        <v>1.01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0.19</v>
      </c>
      <c r="AH57" s="218">
        <v>0</v>
      </c>
      <c r="AI57" s="218">
        <v>0</v>
      </c>
      <c r="AJ57" s="218">
        <v>0</v>
      </c>
      <c r="AK57" s="218">
        <v>1.0900000000000001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8.6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14.19</v>
      </c>
      <c r="J58" s="218">
        <v>1.58</v>
      </c>
      <c r="K58" s="218">
        <v>2.76</v>
      </c>
      <c r="L58" s="218">
        <v>444.7</v>
      </c>
      <c r="M58" s="218">
        <v>0.86</v>
      </c>
      <c r="N58" s="218">
        <v>1.31</v>
      </c>
      <c r="O58" s="218">
        <v>0</v>
      </c>
      <c r="P58" s="218">
        <v>1.69</v>
      </c>
      <c r="Q58" s="218">
        <v>4.62</v>
      </c>
      <c r="R58" s="218">
        <v>0.47</v>
      </c>
      <c r="S58" s="218">
        <v>6.05</v>
      </c>
      <c r="T58" s="218">
        <v>0</v>
      </c>
      <c r="U58" s="218">
        <v>1.95</v>
      </c>
      <c r="V58" s="218">
        <v>0.2</v>
      </c>
      <c r="W58" s="218">
        <v>1.87</v>
      </c>
      <c r="X58" s="218">
        <v>15.78</v>
      </c>
      <c r="Y58" s="218">
        <v>0</v>
      </c>
      <c r="Z58" s="218">
        <v>2.84</v>
      </c>
      <c r="AA58" s="218">
        <v>1.01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0.19</v>
      </c>
      <c r="AH58" s="218">
        <v>0</v>
      </c>
      <c r="AI58" s="218">
        <v>0</v>
      </c>
      <c r="AJ58" s="218">
        <v>0</v>
      </c>
      <c r="AK58" s="218">
        <v>1.0900000000000001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8.3000000000000007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14.19</v>
      </c>
      <c r="J59" s="218">
        <v>1.58</v>
      </c>
      <c r="K59" s="218">
        <v>0.17</v>
      </c>
      <c r="L59" s="218">
        <v>388.31</v>
      </c>
      <c r="M59" s="218">
        <v>0.86</v>
      </c>
      <c r="N59" s="218">
        <v>1.31</v>
      </c>
      <c r="O59" s="218">
        <v>0</v>
      </c>
      <c r="P59" s="218">
        <v>1.69</v>
      </c>
      <c r="Q59" s="218">
        <v>0.24</v>
      </c>
      <c r="R59" s="218">
        <v>0.46</v>
      </c>
      <c r="S59" s="218">
        <v>0.28999999999999998</v>
      </c>
      <c r="T59" s="218">
        <v>0</v>
      </c>
      <c r="U59" s="218">
        <v>1.95</v>
      </c>
      <c r="V59" s="218">
        <v>0.2</v>
      </c>
      <c r="W59" s="218">
        <v>2.5</v>
      </c>
      <c r="X59" s="218">
        <v>15.78</v>
      </c>
      <c r="Y59" s="218">
        <v>0</v>
      </c>
      <c r="Z59" s="218">
        <v>2.84</v>
      </c>
      <c r="AA59" s="218">
        <v>1.01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0.19</v>
      </c>
      <c r="AH59" s="218">
        <v>0</v>
      </c>
      <c r="AI59" s="218">
        <v>0</v>
      </c>
      <c r="AJ59" s="218">
        <v>0</v>
      </c>
      <c r="AK59" s="218">
        <v>1.0900000000000001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8.3000000000000007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14.19</v>
      </c>
      <c r="J60" s="218">
        <v>1.58</v>
      </c>
      <c r="K60" s="218">
        <v>0.17</v>
      </c>
      <c r="L60" s="218">
        <v>385.74</v>
      </c>
      <c r="M60" s="218">
        <v>0.86</v>
      </c>
      <c r="N60" s="218">
        <v>1.31</v>
      </c>
      <c r="O60" s="218">
        <v>0</v>
      </c>
      <c r="P60" s="218">
        <v>1.69</v>
      </c>
      <c r="Q60" s="218">
        <v>0.24</v>
      </c>
      <c r="R60" s="218">
        <v>0.46</v>
      </c>
      <c r="S60" s="218">
        <v>0.28999999999999998</v>
      </c>
      <c r="T60" s="218">
        <v>0</v>
      </c>
      <c r="U60" s="218">
        <v>1.95</v>
      </c>
      <c r="V60" s="218">
        <v>0.2</v>
      </c>
      <c r="W60" s="218">
        <v>2.5</v>
      </c>
      <c r="X60" s="218">
        <v>15.78</v>
      </c>
      <c r="Y60" s="218">
        <v>0</v>
      </c>
      <c r="Z60" s="218">
        <v>2.84</v>
      </c>
      <c r="AA60" s="218">
        <v>1.01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0.19</v>
      </c>
      <c r="AH60" s="218">
        <v>0</v>
      </c>
      <c r="AI60" s="218">
        <v>0</v>
      </c>
      <c r="AJ60" s="218">
        <v>0</v>
      </c>
      <c r="AK60" s="218">
        <v>1.0900000000000001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8.3000000000000007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14.19</v>
      </c>
      <c r="J61" s="218">
        <v>1.58</v>
      </c>
      <c r="K61" s="218">
        <v>0.17</v>
      </c>
      <c r="L61" s="218">
        <v>385.74</v>
      </c>
      <c r="M61" s="218">
        <v>0.86</v>
      </c>
      <c r="N61" s="218">
        <v>1.31</v>
      </c>
      <c r="O61" s="218">
        <v>0</v>
      </c>
      <c r="P61" s="218">
        <v>1.69</v>
      </c>
      <c r="Q61" s="218">
        <v>0.25</v>
      </c>
      <c r="R61" s="218">
        <v>0.46</v>
      </c>
      <c r="S61" s="218">
        <v>0.28999999999999998</v>
      </c>
      <c r="T61" s="218">
        <v>0</v>
      </c>
      <c r="U61" s="218">
        <v>1.95</v>
      </c>
      <c r="V61" s="218">
        <v>0.2</v>
      </c>
      <c r="W61" s="218">
        <v>0.39</v>
      </c>
      <c r="X61" s="218">
        <v>15.78</v>
      </c>
      <c r="Y61" s="218">
        <v>0</v>
      </c>
      <c r="Z61" s="218">
        <v>2.84</v>
      </c>
      <c r="AA61" s="218">
        <v>1.01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0.19</v>
      </c>
      <c r="AH61" s="218">
        <v>0</v>
      </c>
      <c r="AI61" s="218">
        <v>0</v>
      </c>
      <c r="AJ61" s="218">
        <v>0</v>
      </c>
      <c r="AK61" s="218">
        <v>1.0900000000000001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8.3000000000000007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14.19</v>
      </c>
      <c r="J62" s="218">
        <v>1.58</v>
      </c>
      <c r="K62" s="218">
        <v>0.17</v>
      </c>
      <c r="L62" s="218">
        <v>385.74</v>
      </c>
      <c r="M62" s="218">
        <v>0.86</v>
      </c>
      <c r="N62" s="218">
        <v>1.31</v>
      </c>
      <c r="O62" s="218">
        <v>0</v>
      </c>
      <c r="P62" s="218">
        <v>1.69</v>
      </c>
      <c r="Q62" s="218">
        <v>0.25</v>
      </c>
      <c r="R62" s="218">
        <v>0.46</v>
      </c>
      <c r="S62" s="218">
        <v>0.28999999999999998</v>
      </c>
      <c r="T62" s="218">
        <v>0</v>
      </c>
      <c r="U62" s="218">
        <v>1.95</v>
      </c>
      <c r="V62" s="218">
        <v>0.2</v>
      </c>
      <c r="W62" s="218">
        <v>0.39</v>
      </c>
      <c r="X62" s="218">
        <v>15.78</v>
      </c>
      <c r="Y62" s="218">
        <v>0</v>
      </c>
      <c r="Z62" s="218">
        <v>2.84</v>
      </c>
      <c r="AA62" s="218">
        <v>1.01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0.19</v>
      </c>
      <c r="AH62" s="218">
        <v>0</v>
      </c>
      <c r="AI62" s="218">
        <v>0</v>
      </c>
      <c r="AJ62" s="218">
        <v>0</v>
      </c>
      <c r="AK62" s="218">
        <v>1.0900000000000001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14.19</v>
      </c>
      <c r="J63" s="218">
        <v>1.58</v>
      </c>
      <c r="K63" s="218">
        <v>0.15</v>
      </c>
      <c r="L63" s="218">
        <v>385.74</v>
      </c>
      <c r="M63" s="218">
        <v>0.86</v>
      </c>
      <c r="N63" s="218">
        <v>1.31</v>
      </c>
      <c r="O63" s="218">
        <v>0</v>
      </c>
      <c r="P63" s="218">
        <v>1.69</v>
      </c>
      <c r="Q63" s="218">
        <v>0.24</v>
      </c>
      <c r="R63" s="218">
        <v>0.46</v>
      </c>
      <c r="S63" s="218">
        <v>0.28999999999999998</v>
      </c>
      <c r="T63" s="218">
        <v>0</v>
      </c>
      <c r="U63" s="218">
        <v>1.95</v>
      </c>
      <c r="V63" s="218">
        <v>0.2</v>
      </c>
      <c r="W63" s="218">
        <v>0.39</v>
      </c>
      <c r="X63" s="218">
        <v>13.74</v>
      </c>
      <c r="Y63" s="218">
        <v>0</v>
      </c>
      <c r="Z63" s="218">
        <v>2.84</v>
      </c>
      <c r="AA63" s="218">
        <v>1.01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0.19</v>
      </c>
      <c r="AH63" s="218">
        <v>0</v>
      </c>
      <c r="AI63" s="218">
        <v>0</v>
      </c>
      <c r="AJ63" s="218">
        <v>0</v>
      </c>
      <c r="AK63" s="218">
        <v>1.0900000000000001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14.19</v>
      </c>
      <c r="J64" s="218">
        <v>1.58</v>
      </c>
      <c r="K64" s="218">
        <v>0.17</v>
      </c>
      <c r="L64" s="218">
        <v>385.74</v>
      </c>
      <c r="M64" s="218">
        <v>0.86</v>
      </c>
      <c r="N64" s="218">
        <v>1.31</v>
      </c>
      <c r="O64" s="218">
        <v>0</v>
      </c>
      <c r="P64" s="218">
        <v>1.69</v>
      </c>
      <c r="Q64" s="218">
        <v>0.24</v>
      </c>
      <c r="R64" s="218">
        <v>0.46</v>
      </c>
      <c r="S64" s="218">
        <v>0.28999999999999998</v>
      </c>
      <c r="T64" s="218">
        <v>0</v>
      </c>
      <c r="U64" s="218">
        <v>1.95</v>
      </c>
      <c r="V64" s="218">
        <v>0.2</v>
      </c>
      <c r="W64" s="218">
        <v>0.39</v>
      </c>
      <c r="X64" s="218">
        <v>13.74</v>
      </c>
      <c r="Y64" s="218">
        <v>0</v>
      </c>
      <c r="Z64" s="218">
        <v>2.84</v>
      </c>
      <c r="AA64" s="218">
        <v>1.01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0.19</v>
      </c>
      <c r="AH64" s="218">
        <v>0</v>
      </c>
      <c r="AI64" s="218">
        <v>0</v>
      </c>
      <c r="AJ64" s="218">
        <v>0</v>
      </c>
      <c r="AK64" s="218">
        <v>1.0900000000000001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14.19</v>
      </c>
      <c r="J65" s="218">
        <v>1.58</v>
      </c>
      <c r="K65" s="218">
        <v>0.17</v>
      </c>
      <c r="L65" s="218">
        <v>385.74</v>
      </c>
      <c r="M65" s="218">
        <v>0.86</v>
      </c>
      <c r="N65" s="218">
        <v>1.31</v>
      </c>
      <c r="O65" s="218">
        <v>0</v>
      </c>
      <c r="P65" s="218">
        <v>1.69</v>
      </c>
      <c r="Q65" s="218">
        <v>0.24</v>
      </c>
      <c r="R65" s="218">
        <v>0.46</v>
      </c>
      <c r="S65" s="218">
        <v>0.28999999999999998</v>
      </c>
      <c r="T65" s="218">
        <v>0</v>
      </c>
      <c r="U65" s="218">
        <v>1.95</v>
      </c>
      <c r="V65" s="218">
        <v>0.2</v>
      </c>
      <c r="W65" s="218">
        <v>0.39</v>
      </c>
      <c r="X65" s="218">
        <v>13.74</v>
      </c>
      <c r="Y65" s="218">
        <v>0</v>
      </c>
      <c r="Z65" s="218">
        <v>2.84</v>
      </c>
      <c r="AA65" s="218">
        <v>1.01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0.19</v>
      </c>
      <c r="AH65" s="218">
        <v>0</v>
      </c>
      <c r="AI65" s="218">
        <v>0</v>
      </c>
      <c r="AJ65" s="218">
        <v>0</v>
      </c>
      <c r="AK65" s="218">
        <v>1.0900000000000001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14.19</v>
      </c>
      <c r="J66" s="218">
        <v>1.58</v>
      </c>
      <c r="K66" s="218">
        <v>0.41</v>
      </c>
      <c r="L66" s="218">
        <v>385.74</v>
      </c>
      <c r="M66" s="218">
        <v>0.86</v>
      </c>
      <c r="N66" s="218">
        <v>1.31</v>
      </c>
      <c r="O66" s="218">
        <v>0</v>
      </c>
      <c r="P66" s="218">
        <v>1.69</v>
      </c>
      <c r="Q66" s="218">
        <v>0.24</v>
      </c>
      <c r="R66" s="218">
        <v>0.46</v>
      </c>
      <c r="S66" s="218">
        <v>0.28999999999999998</v>
      </c>
      <c r="T66" s="218">
        <v>0</v>
      </c>
      <c r="U66" s="218">
        <v>1.95</v>
      </c>
      <c r="V66" s="218">
        <v>0.2</v>
      </c>
      <c r="W66" s="218">
        <v>0.39</v>
      </c>
      <c r="X66" s="218">
        <v>13.74</v>
      </c>
      <c r="Y66" s="218">
        <v>0</v>
      </c>
      <c r="Z66" s="218">
        <v>2.84</v>
      </c>
      <c r="AA66" s="218">
        <v>1.01</v>
      </c>
      <c r="AB66" s="218">
        <v>0</v>
      </c>
      <c r="AC66" s="218">
        <v>0</v>
      </c>
      <c r="AD66" s="218">
        <v>7.42</v>
      </c>
      <c r="AE66" s="218">
        <v>0</v>
      </c>
      <c r="AF66" s="218">
        <v>0</v>
      </c>
      <c r="AG66" s="218">
        <v>0.19</v>
      </c>
      <c r="AH66" s="218">
        <v>0</v>
      </c>
      <c r="AI66" s="218">
        <v>0</v>
      </c>
      <c r="AJ66" s="218">
        <v>0</v>
      </c>
      <c r="AK66" s="218">
        <v>1.0900000000000001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14.19</v>
      </c>
      <c r="J67" s="218">
        <v>1.58</v>
      </c>
      <c r="K67" s="218">
        <v>0.17</v>
      </c>
      <c r="L67" s="218">
        <v>397.46</v>
      </c>
      <c r="M67" s="218">
        <v>0.86</v>
      </c>
      <c r="N67" s="218">
        <v>1.31</v>
      </c>
      <c r="O67" s="218">
        <v>0</v>
      </c>
      <c r="P67" s="218">
        <v>1.69</v>
      </c>
      <c r="Q67" s="218">
        <v>0.24</v>
      </c>
      <c r="R67" s="218">
        <v>0.47</v>
      </c>
      <c r="S67" s="218">
        <v>0.28999999999999998</v>
      </c>
      <c r="T67" s="218">
        <v>0</v>
      </c>
      <c r="U67" s="218">
        <v>1.95</v>
      </c>
      <c r="V67" s="218">
        <v>0.2</v>
      </c>
      <c r="W67" s="218">
        <v>3.12</v>
      </c>
      <c r="X67" s="218">
        <v>22.04</v>
      </c>
      <c r="Y67" s="218">
        <v>0</v>
      </c>
      <c r="Z67" s="218">
        <v>2.84</v>
      </c>
      <c r="AA67" s="218">
        <v>1.01</v>
      </c>
      <c r="AB67" s="218">
        <v>0</v>
      </c>
      <c r="AC67" s="218">
        <v>0</v>
      </c>
      <c r="AD67" s="218">
        <v>7.42</v>
      </c>
      <c r="AE67" s="218">
        <v>0</v>
      </c>
      <c r="AF67" s="218">
        <v>0</v>
      </c>
      <c r="AG67" s="218">
        <v>0.19</v>
      </c>
      <c r="AH67" s="218">
        <v>0</v>
      </c>
      <c r="AI67" s="218">
        <v>0</v>
      </c>
      <c r="AJ67" s="218">
        <v>0</v>
      </c>
      <c r="AK67" s="218">
        <v>1.0900000000000001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14.19</v>
      </c>
      <c r="J68" s="218">
        <v>1.58</v>
      </c>
      <c r="K68" s="218">
        <v>0.17</v>
      </c>
      <c r="L68" s="218">
        <v>397.46</v>
      </c>
      <c r="M68" s="218">
        <v>0.86</v>
      </c>
      <c r="N68" s="218">
        <v>1.31</v>
      </c>
      <c r="O68" s="218">
        <v>0</v>
      </c>
      <c r="P68" s="218">
        <v>1.69</v>
      </c>
      <c r="Q68" s="218">
        <v>0.24</v>
      </c>
      <c r="R68" s="218">
        <v>0.47</v>
      </c>
      <c r="S68" s="218">
        <v>0.28999999999999998</v>
      </c>
      <c r="T68" s="218">
        <v>0</v>
      </c>
      <c r="U68" s="218">
        <v>1.95</v>
      </c>
      <c r="V68" s="218">
        <v>0.2</v>
      </c>
      <c r="W68" s="218">
        <v>3.12</v>
      </c>
      <c r="X68" s="218">
        <v>22.04</v>
      </c>
      <c r="Y68" s="218">
        <v>0</v>
      </c>
      <c r="Z68" s="218">
        <v>2.84</v>
      </c>
      <c r="AA68" s="218">
        <v>1.01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0.19</v>
      </c>
      <c r="AH68" s="218">
        <v>0</v>
      </c>
      <c r="AI68" s="218">
        <v>0</v>
      </c>
      <c r="AJ68" s="218">
        <v>0</v>
      </c>
      <c r="AK68" s="218">
        <v>1.0900000000000001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14.19</v>
      </c>
      <c r="J69" s="218">
        <v>1.58</v>
      </c>
      <c r="K69" s="218">
        <v>0.17</v>
      </c>
      <c r="L69" s="218">
        <v>397.46</v>
      </c>
      <c r="M69" s="218">
        <v>0.86</v>
      </c>
      <c r="N69" s="218">
        <v>1.31</v>
      </c>
      <c r="O69" s="218">
        <v>0</v>
      </c>
      <c r="P69" s="218">
        <v>1.69</v>
      </c>
      <c r="Q69" s="218">
        <v>0.24</v>
      </c>
      <c r="R69" s="218">
        <v>0.47</v>
      </c>
      <c r="S69" s="218">
        <v>0.28999999999999998</v>
      </c>
      <c r="T69" s="218">
        <v>0</v>
      </c>
      <c r="U69" s="218">
        <v>1.95</v>
      </c>
      <c r="V69" s="218">
        <v>0.2</v>
      </c>
      <c r="W69" s="218">
        <v>3.19</v>
      </c>
      <c r="X69" s="218">
        <v>22.42</v>
      </c>
      <c r="Y69" s="218">
        <v>0</v>
      </c>
      <c r="Z69" s="218">
        <v>2.84</v>
      </c>
      <c r="AA69" s="218">
        <v>1.01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0.19</v>
      </c>
      <c r="AH69" s="218">
        <v>0</v>
      </c>
      <c r="AI69" s="218">
        <v>0</v>
      </c>
      <c r="AJ69" s="218">
        <v>0</v>
      </c>
      <c r="AK69" s="218">
        <v>1.0900000000000001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8.15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14.19</v>
      </c>
      <c r="J70" s="218">
        <v>1.58</v>
      </c>
      <c r="K70" s="218">
        <v>0.17</v>
      </c>
      <c r="L70" s="218">
        <v>397.46</v>
      </c>
      <c r="M70" s="218">
        <v>0.86</v>
      </c>
      <c r="N70" s="218">
        <v>1.31</v>
      </c>
      <c r="O70" s="218">
        <v>0</v>
      </c>
      <c r="P70" s="218">
        <v>1.69</v>
      </c>
      <c r="Q70" s="218">
        <v>0.24</v>
      </c>
      <c r="R70" s="218">
        <v>0.47</v>
      </c>
      <c r="S70" s="218">
        <v>0.28999999999999998</v>
      </c>
      <c r="T70" s="218">
        <v>0</v>
      </c>
      <c r="U70" s="218">
        <v>1.95</v>
      </c>
      <c r="V70" s="218">
        <v>0.2</v>
      </c>
      <c r="W70" s="218">
        <v>3.19</v>
      </c>
      <c r="X70" s="218">
        <v>22.42</v>
      </c>
      <c r="Y70" s="218">
        <v>0</v>
      </c>
      <c r="Z70" s="218">
        <v>2.84</v>
      </c>
      <c r="AA70" s="218">
        <v>1.01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0.19</v>
      </c>
      <c r="AH70" s="218">
        <v>0</v>
      </c>
      <c r="AI70" s="218">
        <v>0</v>
      </c>
      <c r="AJ70" s="218">
        <v>0</v>
      </c>
      <c r="AK70" s="218">
        <v>1.0900000000000001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8.15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14.19</v>
      </c>
      <c r="J71" s="218">
        <v>1.58</v>
      </c>
      <c r="K71" s="218">
        <v>0.17</v>
      </c>
      <c r="L71" s="218">
        <v>397.98</v>
      </c>
      <c r="M71" s="218">
        <v>0.86</v>
      </c>
      <c r="N71" s="218">
        <v>1.31</v>
      </c>
      <c r="O71" s="218">
        <v>0</v>
      </c>
      <c r="P71" s="218">
        <v>1.69</v>
      </c>
      <c r="Q71" s="218">
        <v>0.3</v>
      </c>
      <c r="R71" s="218">
        <v>0.47</v>
      </c>
      <c r="S71" s="218">
        <v>0.28999999999999998</v>
      </c>
      <c r="T71" s="218">
        <v>0</v>
      </c>
      <c r="U71" s="218">
        <v>1.95</v>
      </c>
      <c r="V71" s="218">
        <v>0.2</v>
      </c>
      <c r="W71" s="218">
        <v>3.19</v>
      </c>
      <c r="X71" s="218">
        <v>14.2</v>
      </c>
      <c r="Y71" s="218">
        <v>0</v>
      </c>
      <c r="Z71" s="218">
        <v>2.84</v>
      </c>
      <c r="AA71" s="218">
        <v>1.01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0.19</v>
      </c>
      <c r="AH71" s="218">
        <v>0</v>
      </c>
      <c r="AI71" s="218">
        <v>0</v>
      </c>
      <c r="AJ71" s="218">
        <v>0</v>
      </c>
      <c r="AK71" s="218">
        <v>1.0900000000000001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8.15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14.19</v>
      </c>
      <c r="J72" s="218">
        <v>1.58</v>
      </c>
      <c r="K72" s="218">
        <v>0.17</v>
      </c>
      <c r="L72" s="218">
        <v>397.98</v>
      </c>
      <c r="M72" s="218">
        <v>0.86</v>
      </c>
      <c r="N72" s="218">
        <v>1.31</v>
      </c>
      <c r="O72" s="218">
        <v>0</v>
      </c>
      <c r="P72" s="218">
        <v>1.69</v>
      </c>
      <c r="Q72" s="218">
        <v>0.3</v>
      </c>
      <c r="R72" s="218">
        <v>0.47</v>
      </c>
      <c r="S72" s="218">
        <v>0.28999999999999998</v>
      </c>
      <c r="T72" s="218">
        <v>0</v>
      </c>
      <c r="U72" s="218">
        <v>1.95</v>
      </c>
      <c r="V72" s="218">
        <v>0.2</v>
      </c>
      <c r="W72" s="218">
        <v>3.19</v>
      </c>
      <c r="X72" s="218">
        <v>14.2</v>
      </c>
      <c r="Y72" s="218">
        <v>0</v>
      </c>
      <c r="Z72" s="218">
        <v>2.84</v>
      </c>
      <c r="AA72" s="218">
        <v>1.01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0.19</v>
      </c>
      <c r="AH72" s="218">
        <v>0</v>
      </c>
      <c r="AI72" s="218">
        <v>0</v>
      </c>
      <c r="AJ72" s="218">
        <v>0</v>
      </c>
      <c r="AK72" s="218">
        <v>1.0900000000000001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8.15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14.19</v>
      </c>
      <c r="J73" s="218">
        <v>1.58</v>
      </c>
      <c r="K73" s="218">
        <v>0.17</v>
      </c>
      <c r="L73" s="218">
        <v>383.98</v>
      </c>
      <c r="M73" s="218">
        <v>0.86</v>
      </c>
      <c r="N73" s="218">
        <v>1.31</v>
      </c>
      <c r="O73" s="218">
        <v>0</v>
      </c>
      <c r="P73" s="218">
        <v>1.69</v>
      </c>
      <c r="Q73" s="218">
        <v>0.23</v>
      </c>
      <c r="R73" s="218">
        <v>0.47</v>
      </c>
      <c r="S73" s="218">
        <v>0.28999999999999998</v>
      </c>
      <c r="T73" s="218">
        <v>0</v>
      </c>
      <c r="U73" s="218">
        <v>1.95</v>
      </c>
      <c r="V73" s="218">
        <v>0.2</v>
      </c>
      <c r="W73" s="218">
        <v>3.19</v>
      </c>
      <c r="X73" s="218">
        <v>14.2</v>
      </c>
      <c r="Y73" s="218">
        <v>0</v>
      </c>
      <c r="Z73" s="218">
        <v>2.84</v>
      </c>
      <c r="AA73" s="218">
        <v>1.01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0.19</v>
      </c>
      <c r="AH73" s="218">
        <v>0</v>
      </c>
      <c r="AI73" s="218">
        <v>0</v>
      </c>
      <c r="AJ73" s="218">
        <v>0</v>
      </c>
      <c r="AK73" s="218">
        <v>1.0900000000000001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8.15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14.19</v>
      </c>
      <c r="J74" s="218">
        <v>1.58</v>
      </c>
      <c r="K74" s="218">
        <v>0.17</v>
      </c>
      <c r="L74" s="218">
        <v>383.98</v>
      </c>
      <c r="M74" s="218">
        <v>0.86</v>
      </c>
      <c r="N74" s="218">
        <v>1.31</v>
      </c>
      <c r="O74" s="218">
        <v>0</v>
      </c>
      <c r="P74" s="218">
        <v>1.69</v>
      </c>
      <c r="Q74" s="218">
        <v>0.23</v>
      </c>
      <c r="R74" s="218">
        <v>0.47</v>
      </c>
      <c r="S74" s="218">
        <v>0.28999999999999998</v>
      </c>
      <c r="T74" s="218">
        <v>0</v>
      </c>
      <c r="U74" s="218">
        <v>1.95</v>
      </c>
      <c r="V74" s="218">
        <v>0.2</v>
      </c>
      <c r="W74" s="218">
        <v>3.19</v>
      </c>
      <c r="X74" s="218">
        <v>14.2</v>
      </c>
      <c r="Y74" s="218">
        <v>0</v>
      </c>
      <c r="Z74" s="218">
        <v>2.84</v>
      </c>
      <c r="AA74" s="218">
        <v>1.01</v>
      </c>
      <c r="AB74" s="218">
        <v>0</v>
      </c>
      <c r="AC74" s="218">
        <v>0.3</v>
      </c>
      <c r="AD74" s="218">
        <v>0</v>
      </c>
      <c r="AE74" s="218">
        <v>0</v>
      </c>
      <c r="AF74" s="218">
        <v>0</v>
      </c>
      <c r="AG74" s="218">
        <v>0.19</v>
      </c>
      <c r="AH74" s="218">
        <v>0</v>
      </c>
      <c r="AI74" s="218">
        <v>0</v>
      </c>
      <c r="AJ74" s="218">
        <v>0</v>
      </c>
      <c r="AK74" s="218">
        <v>1.0900000000000001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14.19</v>
      </c>
      <c r="J75" s="218">
        <v>1.58</v>
      </c>
      <c r="K75" s="218">
        <v>0.17</v>
      </c>
      <c r="L75" s="218">
        <v>332.75</v>
      </c>
      <c r="M75" s="218">
        <v>0.86</v>
      </c>
      <c r="N75" s="218">
        <v>1.31</v>
      </c>
      <c r="O75" s="218">
        <v>0</v>
      </c>
      <c r="P75" s="218">
        <v>1.69</v>
      </c>
      <c r="Q75" s="218">
        <v>0.23</v>
      </c>
      <c r="R75" s="218">
        <v>0.47</v>
      </c>
      <c r="S75" s="218">
        <v>0.28999999999999998</v>
      </c>
      <c r="T75" s="218">
        <v>0</v>
      </c>
      <c r="U75" s="218">
        <v>1.95</v>
      </c>
      <c r="V75" s="218">
        <v>0.2</v>
      </c>
      <c r="W75" s="218">
        <v>3.28</v>
      </c>
      <c r="X75" s="218">
        <v>8.0500000000000007</v>
      </c>
      <c r="Y75" s="218">
        <v>0</v>
      </c>
      <c r="Z75" s="218">
        <v>2.84</v>
      </c>
      <c r="AA75" s="218">
        <v>1.01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0.19</v>
      </c>
      <c r="AH75" s="218">
        <v>0</v>
      </c>
      <c r="AI75" s="218">
        <v>0</v>
      </c>
      <c r="AJ75" s="218">
        <v>0</v>
      </c>
      <c r="AK75" s="218">
        <v>1.0900000000000001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14.19</v>
      </c>
      <c r="J76" s="218">
        <v>1.58</v>
      </c>
      <c r="K76" s="218">
        <v>0.17</v>
      </c>
      <c r="L76" s="218">
        <v>332.75</v>
      </c>
      <c r="M76" s="218">
        <v>0.86</v>
      </c>
      <c r="N76" s="218">
        <v>1.31</v>
      </c>
      <c r="O76" s="218">
        <v>0</v>
      </c>
      <c r="P76" s="218">
        <v>1.69</v>
      </c>
      <c r="Q76" s="218">
        <v>0.23</v>
      </c>
      <c r="R76" s="218">
        <v>0.47</v>
      </c>
      <c r="S76" s="218">
        <v>0.28999999999999998</v>
      </c>
      <c r="T76" s="218">
        <v>0</v>
      </c>
      <c r="U76" s="218">
        <v>1.95</v>
      </c>
      <c r="V76" s="218">
        <v>0.2</v>
      </c>
      <c r="W76" s="218">
        <v>3.28</v>
      </c>
      <c r="X76" s="218">
        <v>8.0500000000000007</v>
      </c>
      <c r="Y76" s="218">
        <v>0</v>
      </c>
      <c r="Z76" s="218">
        <v>2.84</v>
      </c>
      <c r="AA76" s="218">
        <v>1.01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0.19</v>
      </c>
      <c r="AH76" s="218">
        <v>0</v>
      </c>
      <c r="AI76" s="218">
        <v>0</v>
      </c>
      <c r="AJ76" s="218">
        <v>0</v>
      </c>
      <c r="AK76" s="218">
        <v>1.0900000000000001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14.19</v>
      </c>
      <c r="J77" s="218">
        <v>1.58</v>
      </c>
      <c r="K77" s="218">
        <v>0.17</v>
      </c>
      <c r="L77" s="218">
        <v>332.75</v>
      </c>
      <c r="M77" s="218">
        <v>0.86</v>
      </c>
      <c r="N77" s="218">
        <v>1.31</v>
      </c>
      <c r="O77" s="218">
        <v>0</v>
      </c>
      <c r="P77" s="218">
        <v>1.69</v>
      </c>
      <c r="Q77" s="218">
        <v>2.06</v>
      </c>
      <c r="R77" s="218">
        <v>0.47</v>
      </c>
      <c r="S77" s="218">
        <v>0.28999999999999998</v>
      </c>
      <c r="T77" s="218">
        <v>0</v>
      </c>
      <c r="U77" s="218">
        <v>1.95</v>
      </c>
      <c r="V77" s="218">
        <v>0.2</v>
      </c>
      <c r="W77" s="218">
        <v>3.28</v>
      </c>
      <c r="X77" s="218">
        <v>13.56</v>
      </c>
      <c r="Y77" s="218">
        <v>0</v>
      </c>
      <c r="Z77" s="218">
        <v>2.84</v>
      </c>
      <c r="AA77" s="218">
        <v>1.01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0.19</v>
      </c>
      <c r="AH77" s="218">
        <v>0</v>
      </c>
      <c r="AI77" s="218">
        <v>0</v>
      </c>
      <c r="AJ77" s="218">
        <v>0</v>
      </c>
      <c r="AK77" s="218">
        <v>1.0900000000000001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14.19</v>
      </c>
      <c r="J78" s="218">
        <v>1.58</v>
      </c>
      <c r="K78" s="218">
        <v>0.17</v>
      </c>
      <c r="L78" s="218">
        <v>332.75</v>
      </c>
      <c r="M78" s="218">
        <v>0.86</v>
      </c>
      <c r="N78" s="218">
        <v>1.31</v>
      </c>
      <c r="O78" s="218">
        <v>0</v>
      </c>
      <c r="P78" s="218">
        <v>1.69</v>
      </c>
      <c r="Q78" s="218">
        <v>2.06</v>
      </c>
      <c r="R78" s="218">
        <v>0.47</v>
      </c>
      <c r="S78" s="218">
        <v>0.28999999999999998</v>
      </c>
      <c r="T78" s="218">
        <v>0</v>
      </c>
      <c r="U78" s="218">
        <v>1.95</v>
      </c>
      <c r="V78" s="218">
        <v>0.2</v>
      </c>
      <c r="W78" s="218">
        <v>3.28</v>
      </c>
      <c r="X78" s="218">
        <v>13.56</v>
      </c>
      <c r="Y78" s="218">
        <v>0</v>
      </c>
      <c r="Z78" s="218">
        <v>2.84</v>
      </c>
      <c r="AA78" s="218">
        <v>1.01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0.19</v>
      </c>
      <c r="AH78" s="218">
        <v>0</v>
      </c>
      <c r="AI78" s="218">
        <v>0</v>
      </c>
      <c r="AJ78" s="218">
        <v>0</v>
      </c>
      <c r="AK78" s="218">
        <v>1.0900000000000001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14.19</v>
      </c>
      <c r="J79" s="218">
        <v>1.58</v>
      </c>
      <c r="K79" s="218">
        <v>0.17</v>
      </c>
      <c r="L79" s="218">
        <v>388.63</v>
      </c>
      <c r="M79" s="218">
        <v>0.86</v>
      </c>
      <c r="N79" s="218">
        <v>1.31</v>
      </c>
      <c r="O79" s="218">
        <v>0</v>
      </c>
      <c r="P79" s="218">
        <v>1.69</v>
      </c>
      <c r="Q79" s="218">
        <v>2.06</v>
      </c>
      <c r="R79" s="218">
        <v>0.47</v>
      </c>
      <c r="S79" s="218">
        <v>0.28999999999999998</v>
      </c>
      <c r="T79" s="218">
        <v>0</v>
      </c>
      <c r="U79" s="218">
        <v>1.95</v>
      </c>
      <c r="V79" s="218">
        <v>0.2</v>
      </c>
      <c r="W79" s="218">
        <v>3.28</v>
      </c>
      <c r="X79" s="218">
        <v>13.56</v>
      </c>
      <c r="Y79" s="218">
        <v>0</v>
      </c>
      <c r="Z79" s="218">
        <v>2.84</v>
      </c>
      <c r="AA79" s="218">
        <v>1.01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0.19</v>
      </c>
      <c r="AH79" s="218">
        <v>0</v>
      </c>
      <c r="AI79" s="218">
        <v>0</v>
      </c>
      <c r="AJ79" s="218">
        <v>0</v>
      </c>
      <c r="AK79" s="218">
        <v>1.0900000000000001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14.19</v>
      </c>
      <c r="J80" s="218">
        <v>1.58</v>
      </c>
      <c r="K80" s="218">
        <v>0.17</v>
      </c>
      <c r="L80" s="218">
        <v>388.63</v>
      </c>
      <c r="M80" s="218">
        <v>0.86</v>
      </c>
      <c r="N80" s="218">
        <v>1.31</v>
      </c>
      <c r="O80" s="218">
        <v>0</v>
      </c>
      <c r="P80" s="218">
        <v>1.69</v>
      </c>
      <c r="Q80" s="218">
        <v>1.75</v>
      </c>
      <c r="R80" s="218">
        <v>0.47</v>
      </c>
      <c r="S80" s="218">
        <v>0.28999999999999998</v>
      </c>
      <c r="T80" s="218">
        <v>0</v>
      </c>
      <c r="U80" s="218">
        <v>1.95</v>
      </c>
      <c r="V80" s="218">
        <v>0.2</v>
      </c>
      <c r="W80" s="218">
        <v>3.28</v>
      </c>
      <c r="X80" s="218">
        <v>13.56</v>
      </c>
      <c r="Y80" s="218">
        <v>0</v>
      </c>
      <c r="Z80" s="218">
        <v>2.84</v>
      </c>
      <c r="AA80" s="218">
        <v>1.01</v>
      </c>
      <c r="AB80" s="218">
        <v>0</v>
      </c>
      <c r="AC80" s="218">
        <v>0.3</v>
      </c>
      <c r="AD80" s="218">
        <v>0</v>
      </c>
      <c r="AE80" s="218">
        <v>0</v>
      </c>
      <c r="AF80" s="218">
        <v>0</v>
      </c>
      <c r="AG80" s="218">
        <v>0.19</v>
      </c>
      <c r="AH80" s="218">
        <v>0</v>
      </c>
      <c r="AI80" s="218">
        <v>0</v>
      </c>
      <c r="AJ80" s="218">
        <v>0</v>
      </c>
      <c r="AK80" s="218">
        <v>1.0900000000000001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14.19</v>
      </c>
      <c r="J81" s="218">
        <v>1.58</v>
      </c>
      <c r="K81" s="218">
        <v>0.17</v>
      </c>
      <c r="L81" s="218">
        <v>388.63</v>
      </c>
      <c r="M81" s="218">
        <v>0.86</v>
      </c>
      <c r="N81" s="218">
        <v>1.31</v>
      </c>
      <c r="O81" s="218">
        <v>0</v>
      </c>
      <c r="P81" s="218">
        <v>1.69</v>
      </c>
      <c r="Q81" s="218">
        <v>1.46</v>
      </c>
      <c r="R81" s="218">
        <v>0.47</v>
      </c>
      <c r="S81" s="218">
        <v>0.28999999999999998</v>
      </c>
      <c r="T81" s="218">
        <v>0</v>
      </c>
      <c r="U81" s="218">
        <v>1.95</v>
      </c>
      <c r="V81" s="218">
        <v>0.2</v>
      </c>
      <c r="W81" s="218">
        <v>3.28</v>
      </c>
      <c r="X81" s="218">
        <v>13.56</v>
      </c>
      <c r="Y81" s="218">
        <v>0</v>
      </c>
      <c r="Z81" s="218">
        <v>2.84</v>
      </c>
      <c r="AA81" s="218">
        <v>1.01</v>
      </c>
      <c r="AB81" s="218">
        <v>0</v>
      </c>
      <c r="AC81" s="218">
        <v>0.3</v>
      </c>
      <c r="AD81" s="218">
        <v>0</v>
      </c>
      <c r="AE81" s="218">
        <v>0</v>
      </c>
      <c r="AF81" s="218">
        <v>0</v>
      </c>
      <c r="AG81" s="218">
        <v>0.19</v>
      </c>
      <c r="AH81" s="218">
        <v>0</v>
      </c>
      <c r="AI81" s="218">
        <v>0</v>
      </c>
      <c r="AJ81" s="218">
        <v>0</v>
      </c>
      <c r="AK81" s="218">
        <v>1.0900000000000001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14.19</v>
      </c>
      <c r="J82" s="218">
        <v>1.58</v>
      </c>
      <c r="K82" s="218">
        <v>0.17</v>
      </c>
      <c r="L82" s="218">
        <v>388.63</v>
      </c>
      <c r="M82" s="218">
        <v>0.86</v>
      </c>
      <c r="N82" s="218">
        <v>1.31</v>
      </c>
      <c r="O82" s="218">
        <v>0</v>
      </c>
      <c r="P82" s="218">
        <v>1.69</v>
      </c>
      <c r="Q82" s="218">
        <v>1.33</v>
      </c>
      <c r="R82" s="218">
        <v>0.47</v>
      </c>
      <c r="S82" s="218">
        <v>0.28999999999999998</v>
      </c>
      <c r="T82" s="218">
        <v>0</v>
      </c>
      <c r="U82" s="218">
        <v>1.95</v>
      </c>
      <c r="V82" s="218">
        <v>0.2</v>
      </c>
      <c r="W82" s="218">
        <v>3.28</v>
      </c>
      <c r="X82" s="218">
        <v>13.56</v>
      </c>
      <c r="Y82" s="218">
        <v>0</v>
      </c>
      <c r="Z82" s="218">
        <v>2.84</v>
      </c>
      <c r="AA82" s="218">
        <v>1.01</v>
      </c>
      <c r="AB82" s="218">
        <v>0</v>
      </c>
      <c r="AC82" s="218">
        <v>0.59</v>
      </c>
      <c r="AD82" s="218">
        <v>0</v>
      </c>
      <c r="AE82" s="218">
        <v>0</v>
      </c>
      <c r="AF82" s="218">
        <v>0</v>
      </c>
      <c r="AG82" s="218">
        <v>0.19</v>
      </c>
      <c r="AH82" s="218">
        <v>0</v>
      </c>
      <c r="AI82" s="218">
        <v>0</v>
      </c>
      <c r="AJ82" s="218">
        <v>0</v>
      </c>
      <c r="AK82" s="218">
        <v>1.0900000000000001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8.3000000000000007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14.19</v>
      </c>
      <c r="J83" s="218">
        <v>1.58</v>
      </c>
      <c r="K83" s="218">
        <v>0.17</v>
      </c>
      <c r="L83" s="218">
        <v>388.63</v>
      </c>
      <c r="M83" s="218">
        <v>0.86</v>
      </c>
      <c r="N83" s="218">
        <v>1.31</v>
      </c>
      <c r="O83" s="218">
        <v>0</v>
      </c>
      <c r="P83" s="218">
        <v>1.69</v>
      </c>
      <c r="Q83" s="218">
        <v>1.1599999999999999</v>
      </c>
      <c r="R83" s="218">
        <v>0.47</v>
      </c>
      <c r="S83" s="218">
        <v>0.28999999999999998</v>
      </c>
      <c r="T83" s="218">
        <v>0</v>
      </c>
      <c r="U83" s="218">
        <v>1.95</v>
      </c>
      <c r="V83" s="218">
        <v>0.2</v>
      </c>
      <c r="W83" s="218">
        <v>3.28</v>
      </c>
      <c r="X83" s="218">
        <v>13.56</v>
      </c>
      <c r="Y83" s="218">
        <v>0</v>
      </c>
      <c r="Z83" s="218">
        <v>2.84</v>
      </c>
      <c r="AA83" s="218">
        <v>1.01</v>
      </c>
      <c r="AB83" s="218">
        <v>0</v>
      </c>
      <c r="AC83" s="218">
        <v>0.59</v>
      </c>
      <c r="AD83" s="218">
        <v>0</v>
      </c>
      <c r="AE83" s="218">
        <v>0</v>
      </c>
      <c r="AF83" s="218">
        <v>0</v>
      </c>
      <c r="AG83" s="218">
        <v>0.19</v>
      </c>
      <c r="AH83" s="218">
        <v>0</v>
      </c>
      <c r="AI83" s="218">
        <v>0</v>
      </c>
      <c r="AJ83" s="218">
        <v>0</v>
      </c>
      <c r="AK83" s="218">
        <v>1.0900000000000001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8.3000000000000007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14.19</v>
      </c>
      <c r="J84" s="218">
        <v>1.58</v>
      </c>
      <c r="K84" s="218">
        <v>0.17</v>
      </c>
      <c r="L84" s="218">
        <v>388.63</v>
      </c>
      <c r="M84" s="218">
        <v>0.86</v>
      </c>
      <c r="N84" s="218">
        <v>1.31</v>
      </c>
      <c r="O84" s="218">
        <v>0</v>
      </c>
      <c r="P84" s="218">
        <v>1.69</v>
      </c>
      <c r="Q84" s="218">
        <v>0.96</v>
      </c>
      <c r="R84" s="218">
        <v>0.47</v>
      </c>
      <c r="S84" s="218">
        <v>0.28999999999999998</v>
      </c>
      <c r="T84" s="218">
        <v>0</v>
      </c>
      <c r="U84" s="218">
        <v>1.95</v>
      </c>
      <c r="V84" s="218">
        <v>0.2</v>
      </c>
      <c r="W84" s="218">
        <v>3.28</v>
      </c>
      <c r="X84" s="218">
        <v>13.56</v>
      </c>
      <c r="Y84" s="218">
        <v>0</v>
      </c>
      <c r="Z84" s="218">
        <v>2.84</v>
      </c>
      <c r="AA84" s="218">
        <v>1.01</v>
      </c>
      <c r="AB84" s="218">
        <v>0</v>
      </c>
      <c r="AC84" s="218">
        <v>0.59</v>
      </c>
      <c r="AD84" s="218">
        <v>0</v>
      </c>
      <c r="AE84" s="218">
        <v>0</v>
      </c>
      <c r="AF84" s="218">
        <v>0</v>
      </c>
      <c r="AG84" s="218">
        <v>0.19</v>
      </c>
      <c r="AH84" s="218">
        <v>0</v>
      </c>
      <c r="AI84" s="218">
        <v>0</v>
      </c>
      <c r="AJ84" s="218">
        <v>0</v>
      </c>
      <c r="AK84" s="218">
        <v>1.0900000000000001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8.3000000000000007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14.19</v>
      </c>
      <c r="J85" s="218">
        <v>1.58</v>
      </c>
      <c r="K85" s="218">
        <v>0.17</v>
      </c>
      <c r="L85" s="218">
        <v>388.63</v>
      </c>
      <c r="M85" s="218">
        <v>0.86</v>
      </c>
      <c r="N85" s="218">
        <v>1.31</v>
      </c>
      <c r="O85" s="218">
        <v>0</v>
      </c>
      <c r="P85" s="218">
        <v>1.69</v>
      </c>
      <c r="Q85" s="218">
        <v>0.75</v>
      </c>
      <c r="R85" s="218">
        <v>0.47</v>
      </c>
      <c r="S85" s="218">
        <v>0.28999999999999998</v>
      </c>
      <c r="T85" s="218">
        <v>0</v>
      </c>
      <c r="U85" s="218">
        <v>1.95</v>
      </c>
      <c r="V85" s="218">
        <v>0.2</v>
      </c>
      <c r="W85" s="218">
        <v>3.28</v>
      </c>
      <c r="X85" s="218">
        <v>13.56</v>
      </c>
      <c r="Y85" s="218">
        <v>0</v>
      </c>
      <c r="Z85" s="218">
        <v>2.84</v>
      </c>
      <c r="AA85" s="218">
        <v>1.01</v>
      </c>
      <c r="AB85" s="218">
        <v>0</v>
      </c>
      <c r="AC85" s="218">
        <v>0.59</v>
      </c>
      <c r="AD85" s="218">
        <v>0</v>
      </c>
      <c r="AE85" s="218">
        <v>0</v>
      </c>
      <c r="AF85" s="218">
        <v>0</v>
      </c>
      <c r="AG85" s="218">
        <v>0.19</v>
      </c>
      <c r="AH85" s="218">
        <v>0</v>
      </c>
      <c r="AI85" s="218">
        <v>0</v>
      </c>
      <c r="AJ85" s="218">
        <v>0</v>
      </c>
      <c r="AK85" s="218">
        <v>1.0900000000000001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8.3000000000000007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14.19</v>
      </c>
      <c r="J86" s="218">
        <v>1.58</v>
      </c>
      <c r="K86" s="218">
        <v>0.17</v>
      </c>
      <c r="L86" s="218">
        <v>388.63</v>
      </c>
      <c r="M86" s="218">
        <v>0.86</v>
      </c>
      <c r="N86" s="218">
        <v>1.31</v>
      </c>
      <c r="O86" s="218">
        <v>0</v>
      </c>
      <c r="P86" s="218">
        <v>1.69</v>
      </c>
      <c r="Q86" s="218">
        <v>0.54</v>
      </c>
      <c r="R86" s="218">
        <v>0.47</v>
      </c>
      <c r="S86" s="218">
        <v>0.28999999999999998</v>
      </c>
      <c r="T86" s="218">
        <v>0</v>
      </c>
      <c r="U86" s="218">
        <v>1.95</v>
      </c>
      <c r="V86" s="218">
        <v>0.2</v>
      </c>
      <c r="W86" s="218">
        <v>3.28</v>
      </c>
      <c r="X86" s="218">
        <v>13.56</v>
      </c>
      <c r="Y86" s="218">
        <v>0</v>
      </c>
      <c r="Z86" s="218">
        <v>2.84</v>
      </c>
      <c r="AA86" s="218">
        <v>1.01</v>
      </c>
      <c r="AB86" s="218">
        <v>0</v>
      </c>
      <c r="AC86" s="218">
        <v>0.59</v>
      </c>
      <c r="AD86" s="218">
        <v>0</v>
      </c>
      <c r="AE86" s="218">
        <v>0</v>
      </c>
      <c r="AF86" s="218">
        <v>0</v>
      </c>
      <c r="AG86" s="218">
        <v>0.19</v>
      </c>
      <c r="AH86" s="218">
        <v>0</v>
      </c>
      <c r="AI86" s="218">
        <v>0</v>
      </c>
      <c r="AJ86" s="218">
        <v>0</v>
      </c>
      <c r="AK86" s="218">
        <v>1.0900000000000001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8.6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14.19</v>
      </c>
      <c r="J87" s="218">
        <v>1.58</v>
      </c>
      <c r="K87" s="218">
        <v>0.17</v>
      </c>
      <c r="L87" s="218">
        <v>387.08</v>
      </c>
      <c r="M87" s="218">
        <v>0.86</v>
      </c>
      <c r="N87" s="218">
        <v>1.31</v>
      </c>
      <c r="O87" s="218">
        <v>0</v>
      </c>
      <c r="P87" s="218">
        <v>1.69</v>
      </c>
      <c r="Q87" s="218">
        <v>2.25</v>
      </c>
      <c r="R87" s="218">
        <v>0.47</v>
      </c>
      <c r="S87" s="218">
        <v>0.28999999999999998</v>
      </c>
      <c r="T87" s="218">
        <v>0</v>
      </c>
      <c r="U87" s="218">
        <v>1.95</v>
      </c>
      <c r="V87" s="218">
        <v>0.2</v>
      </c>
      <c r="W87" s="218">
        <v>3.28</v>
      </c>
      <c r="X87" s="218">
        <v>13.56</v>
      </c>
      <c r="Y87" s="218">
        <v>0</v>
      </c>
      <c r="Z87" s="218">
        <v>2.84</v>
      </c>
      <c r="AA87" s="218">
        <v>1.01</v>
      </c>
      <c r="AB87" s="218">
        <v>0</v>
      </c>
      <c r="AC87" s="218">
        <v>0.89</v>
      </c>
      <c r="AD87" s="218">
        <v>0</v>
      </c>
      <c r="AE87" s="218">
        <v>0</v>
      </c>
      <c r="AF87" s="218">
        <v>0</v>
      </c>
      <c r="AG87" s="218">
        <v>0.19</v>
      </c>
      <c r="AH87" s="218">
        <v>0</v>
      </c>
      <c r="AI87" s="218">
        <v>0</v>
      </c>
      <c r="AJ87" s="218">
        <v>0</v>
      </c>
      <c r="AK87" s="218">
        <v>1.0900000000000001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14.19</v>
      </c>
      <c r="J88" s="218">
        <v>1.58</v>
      </c>
      <c r="K88" s="218">
        <v>0.17</v>
      </c>
      <c r="L88" s="218">
        <v>387.08</v>
      </c>
      <c r="M88" s="218">
        <v>0.86</v>
      </c>
      <c r="N88" s="218">
        <v>1.31</v>
      </c>
      <c r="O88" s="218">
        <v>0</v>
      </c>
      <c r="P88" s="218">
        <v>1.69</v>
      </c>
      <c r="Q88" s="218">
        <v>2.1</v>
      </c>
      <c r="R88" s="218">
        <v>0.47</v>
      </c>
      <c r="S88" s="218">
        <v>0.28999999999999998</v>
      </c>
      <c r="T88" s="218">
        <v>0</v>
      </c>
      <c r="U88" s="218">
        <v>1.95</v>
      </c>
      <c r="V88" s="218">
        <v>0.2</v>
      </c>
      <c r="W88" s="218">
        <v>3.28</v>
      </c>
      <c r="X88" s="218">
        <v>13.56</v>
      </c>
      <c r="Y88" s="218">
        <v>0</v>
      </c>
      <c r="Z88" s="218">
        <v>2.84</v>
      </c>
      <c r="AA88" s="218">
        <v>1.01</v>
      </c>
      <c r="AB88" s="218">
        <v>0</v>
      </c>
      <c r="AC88" s="218">
        <v>0.89</v>
      </c>
      <c r="AD88" s="218">
        <v>0</v>
      </c>
      <c r="AE88" s="218">
        <v>0</v>
      </c>
      <c r="AF88" s="218">
        <v>0</v>
      </c>
      <c r="AG88" s="218">
        <v>0.19</v>
      </c>
      <c r="AH88" s="218">
        <v>0</v>
      </c>
      <c r="AI88" s="218">
        <v>0</v>
      </c>
      <c r="AJ88" s="218">
        <v>0</v>
      </c>
      <c r="AK88" s="218">
        <v>1.0900000000000001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14.19</v>
      </c>
      <c r="J89" s="218">
        <v>1.58</v>
      </c>
      <c r="K89" s="218">
        <v>0.17</v>
      </c>
      <c r="L89" s="218">
        <v>387.08</v>
      </c>
      <c r="M89" s="218">
        <v>0.86</v>
      </c>
      <c r="N89" s="218">
        <v>1.31</v>
      </c>
      <c r="O89" s="218">
        <v>0</v>
      </c>
      <c r="P89" s="218">
        <v>1.69</v>
      </c>
      <c r="Q89" s="218">
        <v>1.82</v>
      </c>
      <c r="R89" s="218">
        <v>0.47</v>
      </c>
      <c r="S89" s="218">
        <v>0.28999999999999998</v>
      </c>
      <c r="T89" s="218">
        <v>0</v>
      </c>
      <c r="U89" s="218">
        <v>1.95</v>
      </c>
      <c r="V89" s="218">
        <v>0.2</v>
      </c>
      <c r="W89" s="218">
        <v>3.28</v>
      </c>
      <c r="X89" s="218">
        <v>13.56</v>
      </c>
      <c r="Y89" s="218">
        <v>0</v>
      </c>
      <c r="Z89" s="218">
        <v>2.84</v>
      </c>
      <c r="AA89" s="218">
        <v>1.01</v>
      </c>
      <c r="AB89" s="218">
        <v>0</v>
      </c>
      <c r="AC89" s="218">
        <v>0.89</v>
      </c>
      <c r="AD89" s="218">
        <v>0</v>
      </c>
      <c r="AE89" s="218">
        <v>0</v>
      </c>
      <c r="AF89" s="218">
        <v>0</v>
      </c>
      <c r="AG89" s="218">
        <v>0.19</v>
      </c>
      <c r="AH89" s="218">
        <v>0</v>
      </c>
      <c r="AI89" s="218">
        <v>0</v>
      </c>
      <c r="AJ89" s="218">
        <v>0</v>
      </c>
      <c r="AK89" s="218">
        <v>1.0900000000000001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8.9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14.19</v>
      </c>
      <c r="J90" s="218">
        <v>1.58</v>
      </c>
      <c r="K90" s="218">
        <v>0.17</v>
      </c>
      <c r="L90" s="218">
        <v>387.08</v>
      </c>
      <c r="M90" s="218">
        <v>0.86</v>
      </c>
      <c r="N90" s="218">
        <v>1.31</v>
      </c>
      <c r="O90" s="218">
        <v>0</v>
      </c>
      <c r="P90" s="218">
        <v>1.69</v>
      </c>
      <c r="Q90" s="218">
        <v>1.75</v>
      </c>
      <c r="R90" s="218">
        <v>0.47</v>
      </c>
      <c r="S90" s="218">
        <v>0.28999999999999998</v>
      </c>
      <c r="T90" s="218">
        <v>0</v>
      </c>
      <c r="U90" s="218">
        <v>1.95</v>
      </c>
      <c r="V90" s="218">
        <v>0.2</v>
      </c>
      <c r="W90" s="218">
        <v>3.28</v>
      </c>
      <c r="X90" s="218">
        <v>13.56</v>
      </c>
      <c r="Y90" s="218">
        <v>0</v>
      </c>
      <c r="Z90" s="218">
        <v>2.84</v>
      </c>
      <c r="AA90" s="218">
        <v>1.01</v>
      </c>
      <c r="AB90" s="218">
        <v>0</v>
      </c>
      <c r="AC90" s="218">
        <v>0.89</v>
      </c>
      <c r="AD90" s="218">
        <v>0</v>
      </c>
      <c r="AE90" s="218">
        <v>0</v>
      </c>
      <c r="AF90" s="218">
        <v>0</v>
      </c>
      <c r="AG90" s="218">
        <v>0.19</v>
      </c>
      <c r="AH90" s="218">
        <v>0</v>
      </c>
      <c r="AI90" s="218">
        <v>0</v>
      </c>
      <c r="AJ90" s="218">
        <v>0</v>
      </c>
      <c r="AK90" s="218">
        <v>1.0900000000000001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14.19</v>
      </c>
      <c r="J91" s="218">
        <v>1.58</v>
      </c>
      <c r="K91" s="218">
        <v>0.17</v>
      </c>
      <c r="L91" s="218">
        <v>384.76</v>
      </c>
      <c r="M91" s="218">
        <v>0.86</v>
      </c>
      <c r="N91" s="218">
        <v>1.31</v>
      </c>
      <c r="O91" s="218">
        <v>0</v>
      </c>
      <c r="P91" s="218">
        <v>1.69</v>
      </c>
      <c r="Q91" s="218">
        <v>1.44</v>
      </c>
      <c r="R91" s="218">
        <v>0.47</v>
      </c>
      <c r="S91" s="218">
        <v>0.28999999999999998</v>
      </c>
      <c r="T91" s="218">
        <v>0</v>
      </c>
      <c r="U91" s="218">
        <v>1.95</v>
      </c>
      <c r="V91" s="218">
        <v>0.2</v>
      </c>
      <c r="W91" s="218">
        <v>3.31</v>
      </c>
      <c r="X91" s="218">
        <v>13.56</v>
      </c>
      <c r="Y91" s="218">
        <v>0</v>
      </c>
      <c r="Z91" s="218">
        <v>2.84</v>
      </c>
      <c r="AA91" s="218">
        <v>1.01</v>
      </c>
      <c r="AB91" s="218">
        <v>0</v>
      </c>
      <c r="AC91" s="218">
        <v>0.89</v>
      </c>
      <c r="AD91" s="218">
        <v>0</v>
      </c>
      <c r="AE91" s="218">
        <v>0</v>
      </c>
      <c r="AF91" s="218">
        <v>0</v>
      </c>
      <c r="AG91" s="218">
        <v>0.19</v>
      </c>
      <c r="AH91" s="218">
        <v>0</v>
      </c>
      <c r="AI91" s="218">
        <v>0</v>
      </c>
      <c r="AJ91" s="218">
        <v>0</v>
      </c>
      <c r="AK91" s="218">
        <v>1.0900000000000001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14.19</v>
      </c>
      <c r="J92" s="218">
        <v>1.58</v>
      </c>
      <c r="K92" s="218">
        <v>0.17</v>
      </c>
      <c r="L92" s="218">
        <v>384.76</v>
      </c>
      <c r="M92" s="218">
        <v>0.86</v>
      </c>
      <c r="N92" s="218">
        <v>1.31</v>
      </c>
      <c r="O92" s="218">
        <v>0</v>
      </c>
      <c r="P92" s="218">
        <v>1.69</v>
      </c>
      <c r="Q92" s="218">
        <v>1.1000000000000001</v>
      </c>
      <c r="R92" s="218">
        <v>0.47</v>
      </c>
      <c r="S92" s="218">
        <v>0.28999999999999998</v>
      </c>
      <c r="T92" s="218">
        <v>0</v>
      </c>
      <c r="U92" s="218">
        <v>1.95</v>
      </c>
      <c r="V92" s="218">
        <v>0.2</v>
      </c>
      <c r="W92" s="218">
        <v>3.31</v>
      </c>
      <c r="X92" s="218">
        <v>13.56</v>
      </c>
      <c r="Y92" s="218">
        <v>0</v>
      </c>
      <c r="Z92" s="218">
        <v>2.84</v>
      </c>
      <c r="AA92" s="218">
        <v>1.01</v>
      </c>
      <c r="AB92" s="218">
        <v>0</v>
      </c>
      <c r="AC92" s="218">
        <v>0.89</v>
      </c>
      <c r="AD92" s="218">
        <v>0</v>
      </c>
      <c r="AE92" s="218">
        <v>0</v>
      </c>
      <c r="AF92" s="218">
        <v>0</v>
      </c>
      <c r="AG92" s="218">
        <v>0.19</v>
      </c>
      <c r="AH92" s="218">
        <v>0</v>
      </c>
      <c r="AI92" s="218">
        <v>0</v>
      </c>
      <c r="AJ92" s="218">
        <v>0</v>
      </c>
      <c r="AK92" s="218">
        <v>1.0900000000000001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9.1999999999999993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14.19</v>
      </c>
      <c r="J93" s="218">
        <v>1.58</v>
      </c>
      <c r="K93" s="218">
        <v>0.17</v>
      </c>
      <c r="L93" s="218">
        <v>387.08</v>
      </c>
      <c r="M93" s="218">
        <v>0.86</v>
      </c>
      <c r="N93" s="218">
        <v>1.31</v>
      </c>
      <c r="O93" s="218">
        <v>0</v>
      </c>
      <c r="P93" s="218">
        <v>1.69</v>
      </c>
      <c r="Q93" s="218">
        <v>0.85</v>
      </c>
      <c r="R93" s="218">
        <v>0.47</v>
      </c>
      <c r="S93" s="218">
        <v>0.28999999999999998</v>
      </c>
      <c r="T93" s="218">
        <v>0</v>
      </c>
      <c r="U93" s="218">
        <v>1.95</v>
      </c>
      <c r="V93" s="218">
        <v>0.2</v>
      </c>
      <c r="W93" s="218">
        <v>3.31</v>
      </c>
      <c r="X93" s="218">
        <v>13.56</v>
      </c>
      <c r="Y93" s="218">
        <v>0</v>
      </c>
      <c r="Z93" s="218">
        <v>2.84</v>
      </c>
      <c r="AA93" s="218">
        <v>1.01</v>
      </c>
      <c r="AB93" s="218">
        <v>0</v>
      </c>
      <c r="AC93" s="218">
        <v>0.89</v>
      </c>
      <c r="AD93" s="218">
        <v>0</v>
      </c>
      <c r="AE93" s="218">
        <v>0</v>
      </c>
      <c r="AF93" s="218">
        <v>0</v>
      </c>
      <c r="AG93" s="218">
        <v>0.19</v>
      </c>
      <c r="AH93" s="218">
        <v>0</v>
      </c>
      <c r="AI93" s="218">
        <v>0</v>
      </c>
      <c r="AJ93" s="218">
        <v>0</v>
      </c>
      <c r="AK93" s="218">
        <v>1.0900000000000001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9.1999999999999993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14.19</v>
      </c>
      <c r="J94" s="218">
        <v>1.58</v>
      </c>
      <c r="K94" s="218">
        <v>0.17</v>
      </c>
      <c r="L94" s="218">
        <v>387.08</v>
      </c>
      <c r="M94" s="218">
        <v>0.86</v>
      </c>
      <c r="N94" s="218">
        <v>1.31</v>
      </c>
      <c r="O94" s="218">
        <v>0</v>
      </c>
      <c r="P94" s="218">
        <v>1.69</v>
      </c>
      <c r="Q94" s="218">
        <v>0.57999999999999996</v>
      </c>
      <c r="R94" s="218">
        <v>0.47</v>
      </c>
      <c r="S94" s="218">
        <v>0.28999999999999998</v>
      </c>
      <c r="T94" s="218">
        <v>0</v>
      </c>
      <c r="U94" s="218">
        <v>1.95</v>
      </c>
      <c r="V94" s="218">
        <v>0.2</v>
      </c>
      <c r="W94" s="218">
        <v>3.31</v>
      </c>
      <c r="X94" s="218">
        <v>13.56</v>
      </c>
      <c r="Y94" s="218">
        <v>0</v>
      </c>
      <c r="Z94" s="218">
        <v>2.84</v>
      </c>
      <c r="AA94" s="218">
        <v>1.01</v>
      </c>
      <c r="AB94" s="218">
        <v>0</v>
      </c>
      <c r="AC94" s="218">
        <v>0.89</v>
      </c>
      <c r="AD94" s="218">
        <v>0</v>
      </c>
      <c r="AE94" s="218">
        <v>0</v>
      </c>
      <c r="AF94" s="218">
        <v>0</v>
      </c>
      <c r="AG94" s="218">
        <v>0.19</v>
      </c>
      <c r="AH94" s="218">
        <v>0</v>
      </c>
      <c r="AI94" s="218">
        <v>0</v>
      </c>
      <c r="AJ94" s="218">
        <v>0</v>
      </c>
      <c r="AK94" s="218">
        <v>1.0900000000000001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9.1999999999999993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14.19</v>
      </c>
      <c r="J95" s="218">
        <v>1.58</v>
      </c>
      <c r="K95" s="218">
        <v>0.17</v>
      </c>
      <c r="L95" s="218">
        <v>387.08</v>
      </c>
      <c r="M95" s="218">
        <v>0.86</v>
      </c>
      <c r="N95" s="218">
        <v>1.31</v>
      </c>
      <c r="O95" s="218">
        <v>0</v>
      </c>
      <c r="P95" s="218">
        <v>1.69</v>
      </c>
      <c r="Q95" s="218">
        <v>0.5</v>
      </c>
      <c r="R95" s="218">
        <v>0.47</v>
      </c>
      <c r="S95" s="218">
        <v>0.28999999999999998</v>
      </c>
      <c r="T95" s="218">
        <v>0</v>
      </c>
      <c r="U95" s="218">
        <v>1.95</v>
      </c>
      <c r="V95" s="218">
        <v>0.2</v>
      </c>
      <c r="W95" s="218">
        <v>3.31</v>
      </c>
      <c r="X95" s="218">
        <v>13.56</v>
      </c>
      <c r="Y95" s="218">
        <v>0</v>
      </c>
      <c r="Z95" s="218">
        <v>2.84</v>
      </c>
      <c r="AA95" s="218">
        <v>1.01</v>
      </c>
      <c r="AB95" s="218">
        <v>0</v>
      </c>
      <c r="AC95" s="218">
        <v>0.89</v>
      </c>
      <c r="AD95" s="218">
        <v>0</v>
      </c>
      <c r="AE95" s="218">
        <v>0</v>
      </c>
      <c r="AF95" s="218">
        <v>0</v>
      </c>
      <c r="AG95" s="218">
        <v>0.19</v>
      </c>
      <c r="AH95" s="218">
        <v>0</v>
      </c>
      <c r="AI95" s="218">
        <v>0</v>
      </c>
      <c r="AJ95" s="218">
        <v>0</v>
      </c>
      <c r="AK95" s="218">
        <v>1.0900000000000001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9.1999999999999993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14.19</v>
      </c>
      <c r="J96" s="218">
        <v>1.58</v>
      </c>
      <c r="K96" s="218">
        <v>0.17</v>
      </c>
      <c r="L96" s="218">
        <v>387.08</v>
      </c>
      <c r="M96" s="218">
        <v>0.86</v>
      </c>
      <c r="N96" s="218">
        <v>1.31</v>
      </c>
      <c r="O96" s="218">
        <v>0</v>
      </c>
      <c r="P96" s="218">
        <v>1.69</v>
      </c>
      <c r="Q96" s="218">
        <v>0.24</v>
      </c>
      <c r="R96" s="218">
        <v>0.47</v>
      </c>
      <c r="S96" s="218">
        <v>0.28999999999999998</v>
      </c>
      <c r="T96" s="218">
        <v>0</v>
      </c>
      <c r="U96" s="218">
        <v>1.95</v>
      </c>
      <c r="V96" s="218">
        <v>0.2</v>
      </c>
      <c r="W96" s="218">
        <v>3.31</v>
      </c>
      <c r="X96" s="218">
        <v>13.56</v>
      </c>
      <c r="Y96" s="218">
        <v>0</v>
      </c>
      <c r="Z96" s="218">
        <v>2.84</v>
      </c>
      <c r="AA96" s="218">
        <v>1.01</v>
      </c>
      <c r="AB96" s="218">
        <v>0</v>
      </c>
      <c r="AC96" s="218">
        <v>0.89</v>
      </c>
      <c r="AD96" s="218">
        <v>0</v>
      </c>
      <c r="AE96" s="218">
        <v>0</v>
      </c>
      <c r="AF96" s="218">
        <v>0</v>
      </c>
      <c r="AG96" s="218">
        <v>0.19</v>
      </c>
      <c r="AH96" s="218">
        <v>0</v>
      </c>
      <c r="AI96" s="218">
        <v>0</v>
      </c>
      <c r="AJ96" s="218">
        <v>0</v>
      </c>
      <c r="AK96" s="218">
        <v>1.0900000000000001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9.1999999999999993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14.19</v>
      </c>
      <c r="J97" s="218">
        <v>1.58</v>
      </c>
      <c r="K97" s="218">
        <v>0.17</v>
      </c>
      <c r="L97" s="218">
        <v>387.08</v>
      </c>
      <c r="M97" s="218">
        <v>0.86</v>
      </c>
      <c r="N97" s="218">
        <v>1.31</v>
      </c>
      <c r="O97" s="218">
        <v>0</v>
      </c>
      <c r="P97" s="218">
        <v>1.69</v>
      </c>
      <c r="Q97" s="218">
        <v>1.23</v>
      </c>
      <c r="R97" s="218">
        <v>0.47</v>
      </c>
      <c r="S97" s="218">
        <v>0.28999999999999998</v>
      </c>
      <c r="T97" s="218">
        <v>0</v>
      </c>
      <c r="U97" s="218">
        <v>1.95</v>
      </c>
      <c r="V97" s="218">
        <v>0.2</v>
      </c>
      <c r="W97" s="218">
        <v>3.42</v>
      </c>
      <c r="X97" s="218">
        <v>13.56</v>
      </c>
      <c r="Y97" s="218">
        <v>0</v>
      </c>
      <c r="Z97" s="218">
        <v>2.84</v>
      </c>
      <c r="AA97" s="218">
        <v>1.01</v>
      </c>
      <c r="AB97" s="218">
        <v>0</v>
      </c>
      <c r="AC97" s="218">
        <v>0.89</v>
      </c>
      <c r="AD97" s="218">
        <v>0</v>
      </c>
      <c r="AE97" s="218">
        <v>0</v>
      </c>
      <c r="AF97" s="218">
        <v>0</v>
      </c>
      <c r="AG97" s="218">
        <v>0.19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9.1999999999999993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14.19</v>
      </c>
      <c r="J98" s="218">
        <v>1.58</v>
      </c>
      <c r="K98" s="218">
        <v>0.17</v>
      </c>
      <c r="L98" s="218">
        <v>387.08</v>
      </c>
      <c r="M98" s="218">
        <v>0.86</v>
      </c>
      <c r="N98" s="218">
        <v>1.31</v>
      </c>
      <c r="O98" s="218">
        <v>0</v>
      </c>
      <c r="P98" s="218">
        <v>1.69</v>
      </c>
      <c r="Q98" s="218">
        <v>1.23</v>
      </c>
      <c r="R98" s="218">
        <v>0.47</v>
      </c>
      <c r="S98" s="218">
        <v>0.28999999999999998</v>
      </c>
      <c r="T98" s="218">
        <v>0</v>
      </c>
      <c r="U98" s="218">
        <v>1.95</v>
      </c>
      <c r="V98" s="218">
        <v>0.2</v>
      </c>
      <c r="W98" s="218">
        <v>3.19</v>
      </c>
      <c r="X98" s="218">
        <v>13.56</v>
      </c>
      <c r="Y98" s="218">
        <v>0</v>
      </c>
      <c r="Z98" s="218">
        <v>2.84</v>
      </c>
      <c r="AA98" s="218">
        <v>1.01</v>
      </c>
      <c r="AB98" s="218">
        <v>0</v>
      </c>
      <c r="AC98" s="218">
        <v>0.89</v>
      </c>
      <c r="AD98" s="218">
        <v>0</v>
      </c>
      <c r="AE98" s="218">
        <v>0</v>
      </c>
      <c r="AF98" s="218">
        <v>0</v>
      </c>
      <c r="AG98" s="218">
        <v>0.19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0.21506249999999999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0.45239999999999964</v>
      </c>
      <c r="H99">
        <f t="shared" si="0"/>
        <v>0</v>
      </c>
      <c r="I99">
        <f t="shared" si="0"/>
        <v>0.34056000000000081</v>
      </c>
      <c r="J99">
        <f t="shared" si="0"/>
        <v>3.7920000000000016E-2</v>
      </c>
      <c r="K99">
        <f t="shared" si="0"/>
        <v>3.2125000000000042E-2</v>
      </c>
      <c r="L99">
        <f t="shared" si="0"/>
        <v>9.8391750000000009</v>
      </c>
      <c r="M99">
        <f t="shared" si="0"/>
        <v>2.2439999999999991E-2</v>
      </c>
      <c r="N99">
        <f t="shared" si="0"/>
        <v>3.1440000000000037E-2</v>
      </c>
      <c r="O99">
        <f t="shared" si="0"/>
        <v>0</v>
      </c>
      <c r="P99">
        <f t="shared" si="0"/>
        <v>4.015999999999996E-2</v>
      </c>
      <c r="Q99">
        <f t="shared" si="0"/>
        <v>5.221000000000002E-2</v>
      </c>
      <c r="R99">
        <f t="shared" si="0"/>
        <v>1.1579999999999995E-2</v>
      </c>
      <c r="S99">
        <f t="shared" si="0"/>
        <v>4.5349999999999904E-2</v>
      </c>
      <c r="T99">
        <f t="shared" si="0"/>
        <v>0</v>
      </c>
      <c r="U99">
        <f t="shared" si="0"/>
        <v>4.6799999999999946E-2</v>
      </c>
      <c r="V99">
        <f t="shared" si="0"/>
        <v>4.5849999999999927E-3</v>
      </c>
      <c r="W99">
        <f t="shared" si="0"/>
        <v>5.2802500000000002E-2</v>
      </c>
      <c r="X99">
        <f t="shared" si="0"/>
        <v>0.30641749999999962</v>
      </c>
      <c r="Y99">
        <f t="shared" si="0"/>
        <v>0</v>
      </c>
      <c r="Z99">
        <f t="shared" si="0"/>
        <v>7.5929999999999956E-2</v>
      </c>
      <c r="AA99">
        <f t="shared" si="0"/>
        <v>2.8982500000000053E-2</v>
      </c>
      <c r="AB99">
        <f t="shared" si="0"/>
        <v>0</v>
      </c>
      <c r="AC99">
        <f t="shared" si="0"/>
        <v>1.5974999999999996E-2</v>
      </c>
      <c r="AD99">
        <f t="shared" si="0"/>
        <v>3.7099999999999998E-3</v>
      </c>
      <c r="AE99">
        <f t="shared" si="0"/>
        <v>0</v>
      </c>
      <c r="AF99">
        <f t="shared" si="0"/>
        <v>0</v>
      </c>
      <c r="AG99">
        <f t="shared" si="0"/>
        <v>4.5600000000000007E-3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-2.8549999999999925E-3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7.7110000000000003</v>
      </c>
      <c r="G62" s="124">
        <v>7.7110000000000003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4.7770000000000001</v>
      </c>
      <c r="N62" s="124">
        <v>4.7770000000000001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-7.7110000000000003</v>
      </c>
      <c r="AF62" s="124">
        <v>-4.7770000000000001</v>
      </c>
      <c r="AG62" s="124">
        <v>0</v>
      </c>
      <c r="AH62" s="124">
        <v>0</v>
      </c>
      <c r="AI62" s="124">
        <v>-12.488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7.7110000000000003</v>
      </c>
      <c r="AR62" s="125">
        <f t="shared" si="12"/>
        <v>-7.7110000000000003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4.7770000000000001</v>
      </c>
      <c r="AY62" s="125">
        <f t="shared" si="14"/>
        <v>-4.7770000000000001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77.11</v>
      </c>
      <c r="CB62" s="122">
        <f t="shared" si="22"/>
        <v>77.11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47.77</v>
      </c>
      <c r="CI62" s="122">
        <f t="shared" si="24"/>
        <v>47.77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-7.7110000000000003</v>
      </c>
      <c r="DG62" s="123">
        <f t="shared" si="32"/>
        <v>-4.7770000000000001</v>
      </c>
      <c r="DH62" s="123">
        <f t="shared" si="33"/>
        <v>0</v>
      </c>
      <c r="DI62" s="123">
        <f t="shared" si="34"/>
        <v>0</v>
      </c>
      <c r="DJ62" s="123">
        <f t="shared" si="35"/>
        <v>12.488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21.388999999999999</v>
      </c>
      <c r="G63" s="124">
        <v>21.388999999999999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13.253</v>
      </c>
      <c r="N63" s="124">
        <v>13.253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-21.388999999999999</v>
      </c>
      <c r="AF63" s="124">
        <v>-13.253</v>
      </c>
      <c r="AG63" s="124">
        <v>0</v>
      </c>
      <c r="AH63" s="124">
        <v>0</v>
      </c>
      <c r="AI63" s="124">
        <v>-34.642000000000003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21.388999999999999</v>
      </c>
      <c r="AR63" s="125">
        <f t="shared" si="12"/>
        <v>-21.388999999999999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13.253</v>
      </c>
      <c r="AY63" s="125">
        <f t="shared" si="14"/>
        <v>-13.253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213.89</v>
      </c>
      <c r="CB63" s="122">
        <f t="shared" si="22"/>
        <v>213.89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132.53</v>
      </c>
      <c r="CI63" s="122">
        <f t="shared" si="24"/>
        <v>132.53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-21.388999999999999</v>
      </c>
      <c r="DG63" s="123">
        <f t="shared" si="32"/>
        <v>-13.253</v>
      </c>
      <c r="DH63" s="123">
        <f t="shared" si="33"/>
        <v>0</v>
      </c>
      <c r="DI63" s="123">
        <f t="shared" si="34"/>
        <v>0</v>
      </c>
      <c r="DJ63" s="123">
        <f t="shared" si="35"/>
        <v>34.641999999999996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29.504999999999999</v>
      </c>
      <c r="G64" s="124">
        <v>29.504999999999999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18.280999999999999</v>
      </c>
      <c r="N64" s="124">
        <v>18.280999999999999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-29.504999999999999</v>
      </c>
      <c r="AF64" s="124">
        <v>-18.280999999999999</v>
      </c>
      <c r="AG64" s="124">
        <v>0</v>
      </c>
      <c r="AH64" s="124">
        <v>0</v>
      </c>
      <c r="AI64" s="124">
        <v>-47.786000000000001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29.504999999999999</v>
      </c>
      <c r="AR64" s="125">
        <f t="shared" si="12"/>
        <v>-29.504999999999999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18.280999999999999</v>
      </c>
      <c r="AY64" s="125">
        <f t="shared" si="14"/>
        <v>-18.280999999999999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295.05</v>
      </c>
      <c r="CB64" s="122">
        <f t="shared" si="22"/>
        <v>295.05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182.81</v>
      </c>
      <c r="CI64" s="122">
        <f t="shared" si="24"/>
        <v>182.81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-29.504999999999999</v>
      </c>
      <c r="DG64" s="123">
        <f t="shared" si="32"/>
        <v>-18.280999999999999</v>
      </c>
      <c r="DH64" s="123">
        <f t="shared" si="33"/>
        <v>0</v>
      </c>
      <c r="DI64" s="123">
        <f t="shared" si="34"/>
        <v>0</v>
      </c>
      <c r="DJ64" s="123">
        <f t="shared" si="35"/>
        <v>47.786000000000001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22</v>
      </c>
      <c r="G65" s="124">
        <v>22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35.75</v>
      </c>
      <c r="N65" s="124">
        <v>35.75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-22</v>
      </c>
      <c r="AF65" s="124">
        <v>-35.75</v>
      </c>
      <c r="AG65" s="124">
        <v>0</v>
      </c>
      <c r="AH65" s="124">
        <v>0</v>
      </c>
      <c r="AI65" s="124">
        <v>-57.75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22</v>
      </c>
      <c r="AR65" s="125">
        <f t="shared" si="12"/>
        <v>-22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35.75</v>
      </c>
      <c r="AY65" s="125">
        <f t="shared" si="14"/>
        <v>-35.75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220</v>
      </c>
      <c r="CB65" s="122">
        <f t="shared" si="22"/>
        <v>220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357.5</v>
      </c>
      <c r="CI65" s="122">
        <f t="shared" si="24"/>
        <v>357.5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-22</v>
      </c>
      <c r="DG65" s="123">
        <f t="shared" si="32"/>
        <v>-35.75</v>
      </c>
      <c r="DH65" s="123">
        <f t="shared" si="33"/>
        <v>0</v>
      </c>
      <c r="DI65" s="123">
        <f t="shared" si="34"/>
        <v>0</v>
      </c>
      <c r="DJ65" s="123">
        <f t="shared" si="35"/>
        <v>57.75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67.635000000000005</v>
      </c>
      <c r="N66" s="124">
        <v>67.635000000000005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-67.635000000000005</v>
      </c>
      <c r="AG66" s="124">
        <v>0</v>
      </c>
      <c r="AH66" s="124">
        <v>0</v>
      </c>
      <c r="AI66" s="124">
        <v>-67.635000000000005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67.635000000000005</v>
      </c>
      <c r="AY66" s="125">
        <f t="shared" si="14"/>
        <v>-67.635000000000005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676.35</v>
      </c>
      <c r="CI66" s="122">
        <f t="shared" si="24"/>
        <v>676.35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-67.635000000000005</v>
      </c>
      <c r="DH66" s="123">
        <f t="shared" si="33"/>
        <v>0</v>
      </c>
      <c r="DI66" s="123">
        <f t="shared" si="34"/>
        <v>0</v>
      </c>
      <c r="DJ66" s="123">
        <f t="shared" si="35"/>
        <v>67.635000000000005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65.102999999999994</v>
      </c>
      <c r="N67" s="124">
        <v>65.102999999999994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-65.102999999999994</v>
      </c>
      <c r="AG67" s="124">
        <v>0</v>
      </c>
      <c r="AH67" s="124">
        <v>0</v>
      </c>
      <c r="AI67" s="124">
        <v>-65.102999999999994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65.102999999999994</v>
      </c>
      <c r="AY67" s="125">
        <f t="shared" si="14"/>
        <v>-65.102999999999994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651.03</v>
      </c>
      <c r="CI67" s="122">
        <f t="shared" si="24"/>
        <v>651.03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-65.102999999999994</v>
      </c>
      <c r="DH67" s="123">
        <f t="shared" si="33"/>
        <v>0</v>
      </c>
      <c r="DI67" s="123">
        <f t="shared" si="34"/>
        <v>0</v>
      </c>
      <c r="DJ67" s="123">
        <f t="shared" si="35"/>
        <v>65.102999999999994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68.17</v>
      </c>
      <c r="N68" s="124">
        <v>68.17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-68.17</v>
      </c>
      <c r="AG68" s="124">
        <v>0</v>
      </c>
      <c r="AH68" s="124">
        <v>0</v>
      </c>
      <c r="AI68" s="124">
        <v>-68.17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68.17</v>
      </c>
      <c r="AY68" s="125">
        <f t="shared" ref="AY68:AY98" si="42">-SUM(AU68:AX68)</f>
        <v>-68.17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681.7</v>
      </c>
      <c r="CI68" s="122">
        <f t="shared" ref="CI68:CI98" si="52">SUM(CE68:CH68)</f>
        <v>681.7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-68.17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68.17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68</v>
      </c>
      <c r="N69" s="124">
        <v>68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-68</v>
      </c>
      <c r="AG69" s="124">
        <v>0</v>
      </c>
      <c r="AH69" s="124">
        <v>0</v>
      </c>
      <c r="AI69" s="124">
        <v>-68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68</v>
      </c>
      <c r="AY69" s="125">
        <f t="shared" si="42"/>
        <v>-68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680</v>
      </c>
      <c r="CI69" s="122">
        <f t="shared" si="52"/>
        <v>680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-68</v>
      </c>
      <c r="DH69" s="123">
        <f t="shared" si="61"/>
        <v>0</v>
      </c>
      <c r="DI69" s="123">
        <f t="shared" si="62"/>
        <v>0</v>
      </c>
      <c r="DJ69" s="123">
        <f t="shared" si="63"/>
        <v>68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48</v>
      </c>
      <c r="N70" s="124">
        <v>48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-48</v>
      </c>
      <c r="AG70" s="124">
        <v>0</v>
      </c>
      <c r="AH70" s="124">
        <v>0</v>
      </c>
      <c r="AI70" s="124">
        <v>-48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48</v>
      </c>
      <c r="AY70" s="125">
        <f t="shared" si="42"/>
        <v>-48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480</v>
      </c>
      <c r="CI70" s="122">
        <f t="shared" si="52"/>
        <v>480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-48</v>
      </c>
      <c r="DH70" s="123">
        <f t="shared" si="61"/>
        <v>0</v>
      </c>
      <c r="DI70" s="123">
        <f t="shared" si="62"/>
        <v>0</v>
      </c>
      <c r="DJ70" s="123">
        <f t="shared" si="63"/>
        <v>48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28</v>
      </c>
      <c r="N71" s="124">
        <v>28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-28</v>
      </c>
      <c r="AG71" s="124">
        <v>0</v>
      </c>
      <c r="AH71" s="124">
        <v>0</v>
      </c>
      <c r="AI71" s="124">
        <v>-28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28</v>
      </c>
      <c r="AY71" s="125">
        <f t="shared" si="42"/>
        <v>-28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280</v>
      </c>
      <c r="CI71" s="122">
        <f t="shared" si="52"/>
        <v>280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-28</v>
      </c>
      <c r="DH71" s="123">
        <f t="shared" si="61"/>
        <v>0</v>
      </c>
      <c r="DI71" s="123">
        <f t="shared" si="62"/>
        <v>0</v>
      </c>
      <c r="DJ71" s="123">
        <f t="shared" si="63"/>
        <v>28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8</v>
      </c>
      <c r="N72" s="124">
        <v>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-8</v>
      </c>
      <c r="AG72" s="124">
        <v>0</v>
      </c>
      <c r="AH72" s="124">
        <v>0</v>
      </c>
      <c r="AI72" s="124">
        <v>-8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8</v>
      </c>
      <c r="AY72" s="125">
        <f t="shared" si="42"/>
        <v>-8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80</v>
      </c>
      <c r="CI72" s="122">
        <f t="shared" si="52"/>
        <v>80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-8</v>
      </c>
      <c r="DH72" s="123">
        <f t="shared" si="61"/>
        <v>0</v>
      </c>
      <c r="DI72" s="123">
        <f t="shared" si="62"/>
        <v>0</v>
      </c>
      <c r="DJ72" s="123">
        <f t="shared" si="63"/>
        <v>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-6.093</v>
      </c>
      <c r="G76" s="124">
        <v>-6.093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6.093</v>
      </c>
      <c r="AF76" s="124">
        <v>0</v>
      </c>
      <c r="AG76" s="124">
        <v>0</v>
      </c>
      <c r="AH76" s="124">
        <v>0</v>
      </c>
      <c r="AI76" s="124">
        <v>6.093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6.093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-6.093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60.93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60.93</v>
      </c>
      <c r="DF76" s="123">
        <f t="shared" si="59"/>
        <v>6.093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-6.093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-26</v>
      </c>
      <c r="G77" s="124">
        <v>-36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26</v>
      </c>
      <c r="AF77" s="124">
        <v>0</v>
      </c>
      <c r="AG77" s="124">
        <v>0</v>
      </c>
      <c r="AH77" s="124">
        <v>0</v>
      </c>
      <c r="AI77" s="124">
        <v>26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260</v>
      </c>
      <c r="DF77" s="123">
        <f t="shared" si="59"/>
        <v>36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-26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-3.81</v>
      </c>
      <c r="D78" s="124">
        <v>0</v>
      </c>
      <c r="E78" s="124">
        <v>0</v>
      </c>
      <c r="F78" s="124">
        <v>-5.19</v>
      </c>
      <c r="G78" s="124">
        <v>-9</v>
      </c>
      <c r="H78" s="118"/>
      <c r="I78" s="33">
        <v>76</v>
      </c>
      <c r="J78" s="124">
        <v>3.81</v>
      </c>
      <c r="K78" s="124">
        <v>0</v>
      </c>
      <c r="L78" s="124">
        <v>0</v>
      </c>
      <c r="M78" s="124">
        <v>0</v>
      </c>
      <c r="N78" s="124">
        <v>3.81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5.19</v>
      </c>
      <c r="AF78" s="124">
        <v>0</v>
      </c>
      <c r="AG78" s="124">
        <v>0</v>
      </c>
      <c r="AH78" s="124">
        <v>0</v>
      </c>
      <c r="AI78" s="124">
        <v>5.19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3.81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-3.81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5.19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-5.19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38.1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38.1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51.900000000000006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51.900000000000006</v>
      </c>
      <c r="DF78" s="123">
        <f t="shared" si="59"/>
        <v>9</v>
      </c>
      <c r="DG78" s="123">
        <f t="shared" si="60"/>
        <v>-3.81</v>
      </c>
      <c r="DH78" s="123">
        <f t="shared" si="61"/>
        <v>0</v>
      </c>
      <c r="DI78" s="123">
        <f t="shared" si="62"/>
        <v>0</v>
      </c>
      <c r="DJ78" s="123">
        <f t="shared" si="63"/>
        <v>-5.19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-1.6930000000000001</v>
      </c>
      <c r="D79" s="124">
        <v>0</v>
      </c>
      <c r="E79" s="124">
        <v>0</v>
      </c>
      <c r="F79" s="124">
        <v>-2.3069999999999999</v>
      </c>
      <c r="G79" s="124">
        <v>-4</v>
      </c>
      <c r="H79" s="118"/>
      <c r="I79" s="33">
        <v>77</v>
      </c>
      <c r="J79" s="124">
        <v>1.6930000000000001</v>
      </c>
      <c r="K79" s="124">
        <v>0</v>
      </c>
      <c r="L79" s="124">
        <v>0</v>
      </c>
      <c r="M79" s="124">
        <v>0</v>
      </c>
      <c r="N79" s="124">
        <v>1.6930000000000001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2.3069999999999999</v>
      </c>
      <c r="AF79" s="124">
        <v>0</v>
      </c>
      <c r="AG79" s="124">
        <v>0</v>
      </c>
      <c r="AH79" s="124">
        <v>0</v>
      </c>
      <c r="AI79" s="124">
        <v>2.3069999999999999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1.6930000000000001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-1.6930000000000001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2.3069999999999999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-2.3069999999999999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16.93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16.93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23.07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23.07</v>
      </c>
      <c r="DF79" s="123">
        <f t="shared" si="59"/>
        <v>4</v>
      </c>
      <c r="DG79" s="123">
        <f t="shared" si="60"/>
        <v>-1.6930000000000001</v>
      </c>
      <c r="DH79" s="123">
        <f t="shared" si="61"/>
        <v>0</v>
      </c>
      <c r="DI79" s="123">
        <f t="shared" si="62"/>
        <v>0</v>
      </c>
      <c r="DJ79" s="123">
        <f t="shared" si="63"/>
        <v>-2.3069999999999999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-8.4670000000000005</v>
      </c>
      <c r="D80" s="124">
        <v>0</v>
      </c>
      <c r="E80" s="124">
        <v>0</v>
      </c>
      <c r="F80" s="124">
        <v>-11.532999999999999</v>
      </c>
      <c r="G80" s="124">
        <v>-20</v>
      </c>
      <c r="H80" s="118"/>
      <c r="I80" s="33">
        <v>78</v>
      </c>
      <c r="J80" s="124">
        <v>8.4670000000000005</v>
      </c>
      <c r="K80" s="124">
        <v>0</v>
      </c>
      <c r="L80" s="124">
        <v>0</v>
      </c>
      <c r="M80" s="124">
        <v>0</v>
      </c>
      <c r="N80" s="124">
        <v>8.4670000000000005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11.532999999999999</v>
      </c>
      <c r="AF80" s="124">
        <v>0</v>
      </c>
      <c r="AG80" s="124">
        <v>0</v>
      </c>
      <c r="AH80" s="124">
        <v>0</v>
      </c>
      <c r="AI80" s="124">
        <v>11.532999999999999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8.4670000000000005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-8.4670000000000005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11.532999999999999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-11.532999999999999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84.67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84.67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115.33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115.33</v>
      </c>
      <c r="DF80" s="123">
        <f t="shared" si="59"/>
        <v>20</v>
      </c>
      <c r="DG80" s="123">
        <f t="shared" si="60"/>
        <v>-8.4670000000000005</v>
      </c>
      <c r="DH80" s="123">
        <f t="shared" si="61"/>
        <v>0</v>
      </c>
      <c r="DI80" s="123">
        <f t="shared" si="62"/>
        <v>0</v>
      </c>
      <c r="DJ80" s="123">
        <f t="shared" si="63"/>
        <v>-11.532999999999999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-9.3140000000000001</v>
      </c>
      <c r="D81" s="124">
        <v>0</v>
      </c>
      <c r="E81" s="124">
        <v>0</v>
      </c>
      <c r="F81" s="124">
        <v>-12.686</v>
      </c>
      <c r="G81" s="124">
        <v>-22</v>
      </c>
      <c r="H81" s="118"/>
      <c r="I81" s="33">
        <v>79</v>
      </c>
      <c r="J81" s="124">
        <v>9.3140000000000001</v>
      </c>
      <c r="K81" s="124">
        <v>0</v>
      </c>
      <c r="L81" s="124">
        <v>0</v>
      </c>
      <c r="M81" s="124">
        <v>0</v>
      </c>
      <c r="N81" s="124">
        <v>9.3140000000000001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12.686</v>
      </c>
      <c r="AF81" s="124">
        <v>0</v>
      </c>
      <c r="AG81" s="124">
        <v>0</v>
      </c>
      <c r="AH81" s="124">
        <v>0</v>
      </c>
      <c r="AI81" s="124">
        <v>12.686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9.3140000000000001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-9.3140000000000001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12.686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-12.686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93.14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93.14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126.86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126.86</v>
      </c>
      <c r="DF81" s="123">
        <f t="shared" si="59"/>
        <v>22</v>
      </c>
      <c r="DG81" s="123">
        <f t="shared" si="60"/>
        <v>-9.3140000000000001</v>
      </c>
      <c r="DH81" s="123">
        <f t="shared" si="61"/>
        <v>0</v>
      </c>
      <c r="DI81" s="123">
        <f t="shared" si="62"/>
        <v>0</v>
      </c>
      <c r="DJ81" s="123">
        <f t="shared" si="63"/>
        <v>-12.686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-15.241</v>
      </c>
      <c r="D82" s="124">
        <v>0</v>
      </c>
      <c r="E82" s="124">
        <v>0</v>
      </c>
      <c r="F82" s="124">
        <v>-20.759</v>
      </c>
      <c r="G82" s="124">
        <v>-36</v>
      </c>
      <c r="H82" s="118"/>
      <c r="I82" s="33">
        <v>80</v>
      </c>
      <c r="J82" s="124">
        <v>15.241</v>
      </c>
      <c r="K82" s="124">
        <v>0</v>
      </c>
      <c r="L82" s="124">
        <v>0</v>
      </c>
      <c r="M82" s="124">
        <v>0</v>
      </c>
      <c r="N82" s="124">
        <v>15.241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20.759</v>
      </c>
      <c r="AF82" s="124">
        <v>0</v>
      </c>
      <c r="AG82" s="124">
        <v>0</v>
      </c>
      <c r="AH82" s="124">
        <v>0</v>
      </c>
      <c r="AI82" s="124">
        <v>20.759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15.241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-15.241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20.759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-20.759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152.41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152.41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207.59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207.59</v>
      </c>
      <c r="DF82" s="123">
        <f t="shared" si="59"/>
        <v>36</v>
      </c>
      <c r="DG82" s="123">
        <f t="shared" si="60"/>
        <v>-15.241</v>
      </c>
      <c r="DH82" s="123">
        <f t="shared" si="61"/>
        <v>0</v>
      </c>
      <c r="DI82" s="123">
        <f t="shared" si="62"/>
        <v>0</v>
      </c>
      <c r="DJ82" s="123">
        <f t="shared" si="63"/>
        <v>-20.759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-19.050999999999998</v>
      </c>
      <c r="D83" s="124">
        <v>0</v>
      </c>
      <c r="E83" s="124">
        <v>0</v>
      </c>
      <c r="F83" s="124">
        <v>-25.949000000000002</v>
      </c>
      <c r="G83" s="124">
        <v>-45</v>
      </c>
      <c r="H83" s="118"/>
      <c r="I83" s="33">
        <v>81</v>
      </c>
      <c r="J83" s="124">
        <v>19.050999999999998</v>
      </c>
      <c r="K83" s="124">
        <v>0</v>
      </c>
      <c r="L83" s="124">
        <v>0</v>
      </c>
      <c r="M83" s="124">
        <v>0</v>
      </c>
      <c r="N83" s="124">
        <v>19.050999999999998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25.949000000000002</v>
      </c>
      <c r="AF83" s="124">
        <v>0</v>
      </c>
      <c r="AG83" s="124">
        <v>0</v>
      </c>
      <c r="AH83" s="124">
        <v>0</v>
      </c>
      <c r="AI83" s="124">
        <v>25.949000000000002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19.050999999999998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-19.050999999999998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25.949000000000002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-25.949000000000002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190.51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190.51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259.49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259.49</v>
      </c>
      <c r="DF83" s="123">
        <f t="shared" si="59"/>
        <v>45</v>
      </c>
      <c r="DG83" s="123">
        <f t="shared" si="60"/>
        <v>-19.050999999999998</v>
      </c>
      <c r="DH83" s="123">
        <f t="shared" si="61"/>
        <v>0</v>
      </c>
      <c r="DI83" s="123">
        <f t="shared" si="62"/>
        <v>0</v>
      </c>
      <c r="DJ83" s="123">
        <f t="shared" si="63"/>
        <v>-25.949000000000002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-19.050999999999998</v>
      </c>
      <c r="D84" s="124">
        <v>0</v>
      </c>
      <c r="E84" s="124">
        <v>0</v>
      </c>
      <c r="F84" s="124">
        <v>-25.949000000000002</v>
      </c>
      <c r="G84" s="124">
        <v>-45</v>
      </c>
      <c r="H84" s="118"/>
      <c r="I84" s="33">
        <v>82</v>
      </c>
      <c r="J84" s="124">
        <v>19.050999999999998</v>
      </c>
      <c r="K84" s="124">
        <v>0</v>
      </c>
      <c r="L84" s="124">
        <v>0</v>
      </c>
      <c r="M84" s="124">
        <v>0</v>
      </c>
      <c r="N84" s="124">
        <v>19.050999999999998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25.949000000000002</v>
      </c>
      <c r="AF84" s="124">
        <v>0</v>
      </c>
      <c r="AG84" s="124">
        <v>0</v>
      </c>
      <c r="AH84" s="124">
        <v>0</v>
      </c>
      <c r="AI84" s="124">
        <v>25.949000000000002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19.050999999999998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-19.050999999999998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25.949000000000002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-25.949000000000002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190.51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190.51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259.49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259.49</v>
      </c>
      <c r="DF84" s="123">
        <f t="shared" si="59"/>
        <v>45</v>
      </c>
      <c r="DG84" s="123">
        <f t="shared" si="60"/>
        <v>-19.050999999999998</v>
      </c>
      <c r="DH84" s="123">
        <f t="shared" si="61"/>
        <v>0</v>
      </c>
      <c r="DI84" s="123">
        <f t="shared" si="62"/>
        <v>0</v>
      </c>
      <c r="DJ84" s="123">
        <f t="shared" si="63"/>
        <v>-25.949000000000002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-16.510999999999999</v>
      </c>
      <c r="D85" s="124">
        <v>0</v>
      </c>
      <c r="E85" s="124">
        <v>0</v>
      </c>
      <c r="F85" s="124">
        <v>-22.489000000000001</v>
      </c>
      <c r="G85" s="124">
        <v>-39</v>
      </c>
      <c r="H85" s="118"/>
      <c r="I85" s="33">
        <v>83</v>
      </c>
      <c r="J85" s="124">
        <v>16.510999999999999</v>
      </c>
      <c r="K85" s="124">
        <v>0</v>
      </c>
      <c r="L85" s="124">
        <v>0</v>
      </c>
      <c r="M85" s="124">
        <v>0</v>
      </c>
      <c r="N85" s="124">
        <v>16.510999999999999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22.489000000000001</v>
      </c>
      <c r="AF85" s="124">
        <v>0</v>
      </c>
      <c r="AG85" s="124">
        <v>0</v>
      </c>
      <c r="AH85" s="124">
        <v>0</v>
      </c>
      <c r="AI85" s="124">
        <v>22.489000000000001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16.510999999999999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-16.510999999999999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22.489000000000001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-22.489000000000001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165.10999999999999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165.10999999999999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224.89000000000001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224.89000000000001</v>
      </c>
      <c r="DF85" s="123">
        <f t="shared" si="59"/>
        <v>39</v>
      </c>
      <c r="DG85" s="123">
        <f t="shared" si="60"/>
        <v>-16.510999999999999</v>
      </c>
      <c r="DH85" s="123">
        <f t="shared" si="61"/>
        <v>0</v>
      </c>
      <c r="DI85" s="123">
        <f t="shared" si="62"/>
        <v>0</v>
      </c>
      <c r="DJ85" s="123">
        <f t="shared" si="63"/>
        <v>-22.489000000000001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-24.555</v>
      </c>
      <c r="D86" s="124">
        <v>0</v>
      </c>
      <c r="E86" s="124">
        <v>0</v>
      </c>
      <c r="F86" s="124">
        <v>-33.445</v>
      </c>
      <c r="G86" s="124">
        <v>-58</v>
      </c>
      <c r="H86" s="118"/>
      <c r="I86" s="33">
        <v>84</v>
      </c>
      <c r="J86" s="124">
        <v>24.555</v>
      </c>
      <c r="K86" s="124">
        <v>0</v>
      </c>
      <c r="L86" s="124">
        <v>0</v>
      </c>
      <c r="M86" s="124">
        <v>0</v>
      </c>
      <c r="N86" s="124">
        <v>24.555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33.445</v>
      </c>
      <c r="AF86" s="124">
        <v>0</v>
      </c>
      <c r="AG86" s="124">
        <v>0</v>
      </c>
      <c r="AH86" s="124">
        <v>0</v>
      </c>
      <c r="AI86" s="124">
        <v>33.445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24.555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-24.555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33.445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-33.445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245.55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245.55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334.45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334.45</v>
      </c>
      <c r="DF86" s="123">
        <f t="shared" si="59"/>
        <v>58</v>
      </c>
      <c r="DG86" s="123">
        <f t="shared" si="60"/>
        <v>-24.555</v>
      </c>
      <c r="DH86" s="123">
        <f t="shared" si="61"/>
        <v>0</v>
      </c>
      <c r="DI86" s="123">
        <f t="shared" si="62"/>
        <v>0</v>
      </c>
      <c r="DJ86" s="123">
        <f t="shared" si="63"/>
        <v>-33.445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-32.598999999999997</v>
      </c>
      <c r="D87" s="124">
        <v>0</v>
      </c>
      <c r="E87" s="124">
        <v>0</v>
      </c>
      <c r="F87" s="124">
        <v>-44.401000000000003</v>
      </c>
      <c r="G87" s="124">
        <v>-77</v>
      </c>
      <c r="H87" s="118"/>
      <c r="I87" s="33">
        <v>85</v>
      </c>
      <c r="J87" s="124">
        <v>32.598999999999997</v>
      </c>
      <c r="K87" s="124">
        <v>0</v>
      </c>
      <c r="L87" s="124">
        <v>0</v>
      </c>
      <c r="M87" s="124">
        <v>0</v>
      </c>
      <c r="N87" s="124">
        <v>32.598999999999997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44.401000000000003</v>
      </c>
      <c r="AF87" s="124">
        <v>0</v>
      </c>
      <c r="AG87" s="124">
        <v>0</v>
      </c>
      <c r="AH87" s="124">
        <v>0</v>
      </c>
      <c r="AI87" s="124">
        <v>44.401000000000003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32.598999999999997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-32.598999999999997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44.401000000000003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-44.401000000000003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325.98999999999995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325.98999999999995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444.01000000000005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444.01000000000005</v>
      </c>
      <c r="DF87" s="123">
        <f t="shared" si="59"/>
        <v>77</v>
      </c>
      <c r="DG87" s="123">
        <f t="shared" si="60"/>
        <v>-32.598999999999997</v>
      </c>
      <c r="DH87" s="123">
        <f t="shared" si="61"/>
        <v>0</v>
      </c>
      <c r="DI87" s="123">
        <f t="shared" si="62"/>
        <v>0</v>
      </c>
      <c r="DJ87" s="123">
        <f t="shared" si="63"/>
        <v>-44.401000000000003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-34.292000000000002</v>
      </c>
      <c r="D88" s="124">
        <v>0</v>
      </c>
      <c r="E88" s="124">
        <v>0</v>
      </c>
      <c r="F88" s="124">
        <v>-46.707999999999998</v>
      </c>
      <c r="G88" s="124">
        <v>-81</v>
      </c>
      <c r="H88" s="118"/>
      <c r="I88" s="33">
        <v>86</v>
      </c>
      <c r="J88" s="124">
        <v>34.292000000000002</v>
      </c>
      <c r="K88" s="124">
        <v>0</v>
      </c>
      <c r="L88" s="124">
        <v>0</v>
      </c>
      <c r="M88" s="124">
        <v>0</v>
      </c>
      <c r="N88" s="124">
        <v>34.292000000000002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46.707999999999998</v>
      </c>
      <c r="AF88" s="124">
        <v>0</v>
      </c>
      <c r="AG88" s="124">
        <v>0</v>
      </c>
      <c r="AH88" s="124">
        <v>0</v>
      </c>
      <c r="AI88" s="124">
        <v>46.707999999999998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34.292000000000002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-34.292000000000002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46.707999999999998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-46.707999999999998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342.92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342.92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467.08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467.08</v>
      </c>
      <c r="DF88" s="123">
        <f t="shared" si="59"/>
        <v>81</v>
      </c>
      <c r="DG88" s="123">
        <f t="shared" si="60"/>
        <v>-34.292000000000002</v>
      </c>
      <c r="DH88" s="123">
        <f t="shared" si="61"/>
        <v>0</v>
      </c>
      <c r="DI88" s="123">
        <f t="shared" si="62"/>
        <v>0</v>
      </c>
      <c r="DJ88" s="123">
        <f t="shared" si="63"/>
        <v>-46.707999999999998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-41.066000000000003</v>
      </c>
      <c r="D89" s="124">
        <v>0</v>
      </c>
      <c r="E89" s="124">
        <v>0</v>
      </c>
      <c r="F89" s="124">
        <v>-55.933999999999997</v>
      </c>
      <c r="G89" s="124">
        <v>-97</v>
      </c>
      <c r="H89" s="118"/>
      <c r="I89" s="33">
        <v>87</v>
      </c>
      <c r="J89" s="124">
        <v>41.066000000000003</v>
      </c>
      <c r="K89" s="124">
        <v>0</v>
      </c>
      <c r="L89" s="124">
        <v>0</v>
      </c>
      <c r="M89" s="124">
        <v>0</v>
      </c>
      <c r="N89" s="124">
        <v>41.066000000000003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55.933999999999997</v>
      </c>
      <c r="AF89" s="124">
        <v>0</v>
      </c>
      <c r="AG89" s="124">
        <v>0</v>
      </c>
      <c r="AH89" s="124">
        <v>0</v>
      </c>
      <c r="AI89" s="124">
        <v>55.933999999999997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41.066000000000003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-41.066000000000003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55.933999999999997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-55.933999999999997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410.66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410.66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559.33999999999992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559.33999999999992</v>
      </c>
      <c r="DF89" s="123">
        <f t="shared" si="59"/>
        <v>97</v>
      </c>
      <c r="DG89" s="123">
        <f t="shared" si="60"/>
        <v>-41.066000000000003</v>
      </c>
      <c r="DH89" s="123">
        <f t="shared" si="61"/>
        <v>0</v>
      </c>
      <c r="DI89" s="123">
        <f t="shared" si="62"/>
        <v>0</v>
      </c>
      <c r="DJ89" s="123">
        <f t="shared" si="63"/>
        <v>-55.933999999999997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-44.453000000000003</v>
      </c>
      <c r="D90" s="124">
        <v>0</v>
      </c>
      <c r="E90" s="124">
        <v>0</v>
      </c>
      <c r="F90" s="124">
        <v>-60.546999999999997</v>
      </c>
      <c r="G90" s="124">
        <v>-105</v>
      </c>
      <c r="H90" s="118"/>
      <c r="I90" s="33">
        <v>88</v>
      </c>
      <c r="J90" s="124">
        <v>44.453000000000003</v>
      </c>
      <c r="K90" s="124">
        <v>0</v>
      </c>
      <c r="L90" s="124">
        <v>0</v>
      </c>
      <c r="M90" s="124">
        <v>0</v>
      </c>
      <c r="N90" s="124">
        <v>44.453000000000003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60.546999999999997</v>
      </c>
      <c r="AF90" s="124">
        <v>0</v>
      </c>
      <c r="AG90" s="124">
        <v>0</v>
      </c>
      <c r="AH90" s="124">
        <v>0</v>
      </c>
      <c r="AI90" s="124">
        <v>60.546999999999997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44.453000000000003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-44.453000000000003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60.546999999999997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-60.546999999999997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444.53000000000003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444.53000000000003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605.47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605.47</v>
      </c>
      <c r="DF90" s="123">
        <f t="shared" si="59"/>
        <v>105</v>
      </c>
      <c r="DG90" s="123">
        <f t="shared" si="60"/>
        <v>-44.453000000000003</v>
      </c>
      <c r="DH90" s="123">
        <f t="shared" si="61"/>
        <v>0</v>
      </c>
      <c r="DI90" s="123">
        <f t="shared" si="62"/>
        <v>0</v>
      </c>
      <c r="DJ90" s="123">
        <f t="shared" si="63"/>
        <v>-60.546999999999997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-20.745000000000001</v>
      </c>
      <c r="D91" s="124">
        <v>0</v>
      </c>
      <c r="E91" s="124">
        <v>0</v>
      </c>
      <c r="F91" s="124">
        <v>-28.254999999999999</v>
      </c>
      <c r="G91" s="124">
        <v>-49</v>
      </c>
      <c r="H91" s="118"/>
      <c r="I91" s="33">
        <v>89</v>
      </c>
      <c r="J91" s="124">
        <v>20.745000000000001</v>
      </c>
      <c r="K91" s="124">
        <v>0</v>
      </c>
      <c r="L91" s="124">
        <v>0</v>
      </c>
      <c r="M91" s="124">
        <v>0</v>
      </c>
      <c r="N91" s="124">
        <v>20.745000000000001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28.254999999999999</v>
      </c>
      <c r="AF91" s="124">
        <v>0</v>
      </c>
      <c r="AG91" s="124">
        <v>0</v>
      </c>
      <c r="AH91" s="124">
        <v>0</v>
      </c>
      <c r="AI91" s="124">
        <v>28.254999999999999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20.745000000000001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-20.745000000000001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28.254999999999999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-28.254999999999999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207.45000000000002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207.45000000000002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282.55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282.55</v>
      </c>
      <c r="DF91" s="123">
        <f t="shared" si="59"/>
        <v>49</v>
      </c>
      <c r="DG91" s="123">
        <f t="shared" si="60"/>
        <v>-20.745000000000001</v>
      </c>
      <c r="DH91" s="123">
        <f t="shared" si="61"/>
        <v>0</v>
      </c>
      <c r="DI91" s="123">
        <f t="shared" si="62"/>
        <v>0</v>
      </c>
      <c r="DJ91" s="123">
        <f t="shared" si="63"/>
        <v>-28.254999999999999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-51</v>
      </c>
      <c r="D92" s="124">
        <v>0</v>
      </c>
      <c r="E92" s="124">
        <v>0</v>
      </c>
      <c r="F92" s="124">
        <v>0</v>
      </c>
      <c r="G92" s="124">
        <v>-51</v>
      </c>
      <c r="H92" s="118"/>
      <c r="I92" s="33">
        <v>90</v>
      </c>
      <c r="J92" s="124">
        <v>51</v>
      </c>
      <c r="K92" s="124">
        <v>0</v>
      </c>
      <c r="L92" s="124">
        <v>0</v>
      </c>
      <c r="M92" s="124">
        <v>3.4510000000000001</v>
      </c>
      <c r="N92" s="124">
        <v>54.451000000000001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-3.4510000000000001</v>
      </c>
      <c r="AG92" s="124">
        <v>0</v>
      </c>
      <c r="AH92" s="124">
        <v>0</v>
      </c>
      <c r="AI92" s="124">
        <v>-3.4510000000000001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51</v>
      </c>
      <c r="AV92" s="125">
        <f t="shared" si="41"/>
        <v>0</v>
      </c>
      <c r="AW92" s="125">
        <f t="shared" si="41"/>
        <v>0</v>
      </c>
      <c r="AX92" s="125">
        <f t="shared" si="41"/>
        <v>3.4510000000000001</v>
      </c>
      <c r="AY92" s="125">
        <f t="shared" si="42"/>
        <v>-54.451000000000001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510</v>
      </c>
      <c r="CF92" s="122">
        <f t="shared" si="51"/>
        <v>0</v>
      </c>
      <c r="CG92" s="122">
        <f t="shared" si="51"/>
        <v>0</v>
      </c>
      <c r="CH92" s="122">
        <f t="shared" si="51"/>
        <v>34.51</v>
      </c>
      <c r="CI92" s="122">
        <f t="shared" si="52"/>
        <v>544.51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51</v>
      </c>
      <c r="DG92" s="123">
        <f t="shared" si="60"/>
        <v>-54.451000000000001</v>
      </c>
      <c r="DH92" s="123">
        <f t="shared" si="61"/>
        <v>0</v>
      </c>
      <c r="DI92" s="123">
        <f t="shared" si="62"/>
        <v>0</v>
      </c>
      <c r="DJ92" s="123">
        <f t="shared" si="63"/>
        <v>3.4510000000000001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-54</v>
      </c>
      <c r="D93" s="124">
        <v>0</v>
      </c>
      <c r="E93" s="124">
        <v>0</v>
      </c>
      <c r="F93" s="124">
        <v>0</v>
      </c>
      <c r="G93" s="124">
        <v>-54</v>
      </c>
      <c r="H93" s="118"/>
      <c r="I93" s="33">
        <v>91</v>
      </c>
      <c r="J93" s="124">
        <v>54</v>
      </c>
      <c r="K93" s="124">
        <v>0</v>
      </c>
      <c r="L93" s="124">
        <v>0</v>
      </c>
      <c r="M93" s="124">
        <v>30.280999999999999</v>
      </c>
      <c r="N93" s="124">
        <v>84.281000000000006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-30.280999999999999</v>
      </c>
      <c r="AG93" s="124">
        <v>0</v>
      </c>
      <c r="AH93" s="124">
        <v>0</v>
      </c>
      <c r="AI93" s="124">
        <v>-30.280999999999999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54</v>
      </c>
      <c r="AV93" s="125">
        <f t="shared" si="41"/>
        <v>0</v>
      </c>
      <c r="AW93" s="125">
        <f t="shared" si="41"/>
        <v>0</v>
      </c>
      <c r="AX93" s="125">
        <f t="shared" si="41"/>
        <v>30.280999999999999</v>
      </c>
      <c r="AY93" s="125">
        <f t="shared" si="42"/>
        <v>-84.281000000000006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540</v>
      </c>
      <c r="CF93" s="122">
        <f t="shared" si="51"/>
        <v>0</v>
      </c>
      <c r="CG93" s="122">
        <f t="shared" si="51"/>
        <v>0</v>
      </c>
      <c r="CH93" s="122">
        <f t="shared" si="51"/>
        <v>302.81</v>
      </c>
      <c r="CI93" s="122">
        <f t="shared" si="52"/>
        <v>842.81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54</v>
      </c>
      <c r="DG93" s="123">
        <f t="shared" si="60"/>
        <v>-84.281000000000006</v>
      </c>
      <c r="DH93" s="123">
        <f t="shared" si="61"/>
        <v>0</v>
      </c>
      <c r="DI93" s="123">
        <f t="shared" si="62"/>
        <v>0</v>
      </c>
      <c r="DJ93" s="123">
        <f t="shared" si="63"/>
        <v>30.280999999999999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-45.843000000000004</v>
      </c>
      <c r="D94" s="124">
        <v>0</v>
      </c>
      <c r="E94" s="124">
        <v>0</v>
      </c>
      <c r="F94" s="124">
        <v>0</v>
      </c>
      <c r="G94" s="124">
        <v>-45.843000000000004</v>
      </c>
      <c r="H94" s="118"/>
      <c r="I94" s="33">
        <v>92</v>
      </c>
      <c r="J94" s="124">
        <v>45.843000000000004</v>
      </c>
      <c r="K94" s="124">
        <v>0</v>
      </c>
      <c r="L94" s="124">
        <v>0</v>
      </c>
      <c r="M94" s="124">
        <v>34.156999999999996</v>
      </c>
      <c r="N94" s="124">
        <v>80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-34.156999999999996</v>
      </c>
      <c r="AG94" s="124">
        <v>0</v>
      </c>
      <c r="AH94" s="124">
        <v>0</v>
      </c>
      <c r="AI94" s="124">
        <v>-34.156999999999996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45.843000000000004</v>
      </c>
      <c r="AV94" s="125">
        <f t="shared" si="41"/>
        <v>0</v>
      </c>
      <c r="AW94" s="125">
        <f t="shared" si="41"/>
        <v>0</v>
      </c>
      <c r="AX94" s="125">
        <f t="shared" si="41"/>
        <v>34.156999999999996</v>
      </c>
      <c r="AY94" s="125">
        <f t="shared" si="42"/>
        <v>-80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458.43000000000006</v>
      </c>
      <c r="CF94" s="122">
        <f t="shared" si="51"/>
        <v>0</v>
      </c>
      <c r="CG94" s="122">
        <f t="shared" si="51"/>
        <v>0</v>
      </c>
      <c r="CH94" s="122">
        <f t="shared" si="51"/>
        <v>341.56999999999994</v>
      </c>
      <c r="CI94" s="122">
        <f t="shared" si="52"/>
        <v>800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45.843000000000004</v>
      </c>
      <c r="DG94" s="123">
        <f t="shared" si="60"/>
        <v>-80</v>
      </c>
      <c r="DH94" s="123">
        <f t="shared" si="61"/>
        <v>0</v>
      </c>
      <c r="DI94" s="123">
        <f t="shared" si="62"/>
        <v>0</v>
      </c>
      <c r="DJ94" s="123">
        <f t="shared" si="63"/>
        <v>34.156999999999996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-35.250999999999998</v>
      </c>
      <c r="D95" s="124">
        <v>0</v>
      </c>
      <c r="E95" s="124">
        <v>0</v>
      </c>
      <c r="F95" s="124">
        <v>0</v>
      </c>
      <c r="G95" s="124">
        <v>-35.250999999999998</v>
      </c>
      <c r="H95" s="118"/>
      <c r="I95" s="33">
        <v>93</v>
      </c>
      <c r="J95" s="124">
        <v>35.250999999999998</v>
      </c>
      <c r="K95" s="124">
        <v>0</v>
      </c>
      <c r="L95" s="124">
        <v>0</v>
      </c>
      <c r="M95" s="124">
        <v>29.748999999999999</v>
      </c>
      <c r="N95" s="124">
        <v>65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-29.748999999999999</v>
      </c>
      <c r="AG95" s="124">
        <v>0</v>
      </c>
      <c r="AH95" s="124">
        <v>0</v>
      </c>
      <c r="AI95" s="124">
        <v>-29.748999999999999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35.250999999999998</v>
      </c>
      <c r="AV95" s="125">
        <f t="shared" si="41"/>
        <v>0</v>
      </c>
      <c r="AW95" s="125">
        <f t="shared" si="41"/>
        <v>0</v>
      </c>
      <c r="AX95" s="125">
        <f t="shared" si="41"/>
        <v>29.748999999999999</v>
      </c>
      <c r="AY95" s="125">
        <f t="shared" si="42"/>
        <v>-65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352.51</v>
      </c>
      <c r="CF95" s="122">
        <f t="shared" si="51"/>
        <v>0</v>
      </c>
      <c r="CG95" s="122">
        <f t="shared" si="51"/>
        <v>0</v>
      </c>
      <c r="CH95" s="122">
        <f t="shared" si="51"/>
        <v>297.49</v>
      </c>
      <c r="CI95" s="122">
        <f t="shared" si="52"/>
        <v>650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35.250999999999998</v>
      </c>
      <c r="DG95" s="123">
        <f t="shared" si="60"/>
        <v>-65</v>
      </c>
      <c r="DH95" s="123">
        <f t="shared" si="61"/>
        <v>0</v>
      </c>
      <c r="DI95" s="123">
        <f t="shared" si="62"/>
        <v>0</v>
      </c>
      <c r="DJ95" s="123">
        <f t="shared" si="63"/>
        <v>29.748999999999999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-29.827999999999999</v>
      </c>
      <c r="D96" s="124">
        <v>0</v>
      </c>
      <c r="E96" s="124">
        <v>0</v>
      </c>
      <c r="F96" s="124">
        <v>0</v>
      </c>
      <c r="G96" s="124">
        <v>-29.827999999999999</v>
      </c>
      <c r="H96" s="118"/>
      <c r="I96" s="33">
        <v>94</v>
      </c>
      <c r="J96" s="124">
        <v>29.827999999999999</v>
      </c>
      <c r="K96" s="124">
        <v>0</v>
      </c>
      <c r="L96" s="124">
        <v>0</v>
      </c>
      <c r="M96" s="124">
        <v>25.172000000000001</v>
      </c>
      <c r="N96" s="124">
        <v>55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-25.172000000000001</v>
      </c>
      <c r="AG96" s="124">
        <v>0</v>
      </c>
      <c r="AH96" s="124">
        <v>0</v>
      </c>
      <c r="AI96" s="124">
        <v>-25.172000000000001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29.827999999999999</v>
      </c>
      <c r="AV96" s="125">
        <f t="shared" si="41"/>
        <v>0</v>
      </c>
      <c r="AW96" s="125">
        <f t="shared" si="41"/>
        <v>0</v>
      </c>
      <c r="AX96" s="125">
        <f t="shared" si="41"/>
        <v>25.172000000000001</v>
      </c>
      <c r="AY96" s="125">
        <f t="shared" si="42"/>
        <v>-55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298.27999999999997</v>
      </c>
      <c r="CF96" s="122">
        <f t="shared" si="51"/>
        <v>0</v>
      </c>
      <c r="CG96" s="122">
        <f t="shared" si="51"/>
        <v>0</v>
      </c>
      <c r="CH96" s="122">
        <f t="shared" si="51"/>
        <v>251.72</v>
      </c>
      <c r="CI96" s="122">
        <f t="shared" si="52"/>
        <v>550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29.827999999999999</v>
      </c>
      <c r="DG96" s="123">
        <f t="shared" si="60"/>
        <v>-55</v>
      </c>
      <c r="DH96" s="123">
        <f t="shared" si="61"/>
        <v>0</v>
      </c>
      <c r="DI96" s="123">
        <f t="shared" si="62"/>
        <v>0</v>
      </c>
      <c r="DJ96" s="123">
        <f t="shared" si="63"/>
        <v>25.172000000000001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-29.827999999999999</v>
      </c>
      <c r="D97" s="124">
        <v>0</v>
      </c>
      <c r="E97" s="124">
        <v>0</v>
      </c>
      <c r="F97" s="124">
        <v>0</v>
      </c>
      <c r="G97" s="124">
        <v>-29.827999999999999</v>
      </c>
      <c r="H97" s="118"/>
      <c r="I97" s="33">
        <v>95</v>
      </c>
      <c r="J97" s="124">
        <v>29.827999999999999</v>
      </c>
      <c r="K97" s="124">
        <v>0</v>
      </c>
      <c r="L97" s="124">
        <v>0</v>
      </c>
      <c r="M97" s="124">
        <v>25.172000000000001</v>
      </c>
      <c r="N97" s="124">
        <v>55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-25.172000000000001</v>
      </c>
      <c r="AG97" s="124">
        <v>0</v>
      </c>
      <c r="AH97" s="124">
        <v>0</v>
      </c>
      <c r="AI97" s="124">
        <v>-25.172000000000001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29.827999999999999</v>
      </c>
      <c r="AV97" s="125">
        <f t="shared" si="41"/>
        <v>0</v>
      </c>
      <c r="AW97" s="125">
        <f t="shared" si="41"/>
        <v>0</v>
      </c>
      <c r="AX97" s="125">
        <f t="shared" si="41"/>
        <v>25.172000000000001</v>
      </c>
      <c r="AY97" s="125">
        <f t="shared" si="42"/>
        <v>-55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298.27999999999997</v>
      </c>
      <c r="CF97" s="122">
        <f t="shared" si="51"/>
        <v>0</v>
      </c>
      <c r="CG97" s="122">
        <f t="shared" si="51"/>
        <v>0</v>
      </c>
      <c r="CH97" s="122">
        <f t="shared" si="51"/>
        <v>251.72</v>
      </c>
      <c r="CI97" s="122">
        <f t="shared" si="52"/>
        <v>550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29.827999999999999</v>
      </c>
      <c r="DG97" s="123">
        <f t="shared" si="60"/>
        <v>-55</v>
      </c>
      <c r="DH97" s="123">
        <f t="shared" si="61"/>
        <v>0</v>
      </c>
      <c r="DI97" s="123">
        <f t="shared" si="62"/>
        <v>0</v>
      </c>
      <c r="DJ97" s="123">
        <f t="shared" si="63"/>
        <v>25.172000000000001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-29.827999999999999</v>
      </c>
      <c r="D98" s="124">
        <v>0</v>
      </c>
      <c r="E98" s="124">
        <v>0</v>
      </c>
      <c r="F98" s="124">
        <v>0</v>
      </c>
      <c r="G98" s="124">
        <v>-29.827999999999999</v>
      </c>
      <c r="H98" s="118"/>
      <c r="I98" s="33">
        <v>96</v>
      </c>
      <c r="J98" s="124">
        <v>29.827999999999999</v>
      </c>
      <c r="K98" s="124">
        <v>0</v>
      </c>
      <c r="L98" s="124">
        <v>0</v>
      </c>
      <c r="M98" s="124">
        <v>25.172000000000001</v>
      </c>
      <c r="N98" s="124">
        <v>55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-25.172000000000001</v>
      </c>
      <c r="AG98" s="124">
        <v>0</v>
      </c>
      <c r="AH98" s="124">
        <v>0</v>
      </c>
      <c r="AI98" s="124">
        <v>-25.172000000000001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29.827999999999999</v>
      </c>
      <c r="AV98" s="125">
        <f t="shared" si="41"/>
        <v>0</v>
      </c>
      <c r="AW98" s="125">
        <f t="shared" si="41"/>
        <v>0</v>
      </c>
      <c r="AX98" s="125">
        <f t="shared" si="41"/>
        <v>25.172000000000001</v>
      </c>
      <c r="AY98" s="125">
        <f t="shared" si="42"/>
        <v>-55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7519.1018960000001</v>
      </c>
      <c r="CF98" s="122">
        <f t="shared" si="51"/>
        <v>0</v>
      </c>
      <c r="CG98" s="122">
        <f t="shared" si="51"/>
        <v>0</v>
      </c>
      <c r="CH98" s="122">
        <f t="shared" si="51"/>
        <v>6345.408104000001</v>
      </c>
      <c r="CI98" s="122">
        <f t="shared" si="52"/>
        <v>13864.510000000002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29.827999999999999</v>
      </c>
      <c r="DG98" s="123">
        <f t="shared" si="60"/>
        <v>-55</v>
      </c>
      <c r="DH98" s="123">
        <f t="shared" si="61"/>
        <v>0</v>
      </c>
      <c r="DI98" s="123">
        <f t="shared" si="62"/>
        <v>0</v>
      </c>
      <c r="DJ98" s="123">
        <f t="shared" si="63"/>
        <v>25.172000000000001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2.0151250000000002E-2</v>
      </c>
      <c r="AR99" s="129">
        <f t="shared" si="64"/>
        <v>-2.0151250000000002E-2</v>
      </c>
      <c r="AS99" s="129"/>
      <c r="AT99" s="129"/>
      <c r="AU99" s="129">
        <f>SUM(AU3:AU98)/4000</f>
        <v>0.14410649999999997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0.14953075000000005</v>
      </c>
      <c r="AY99" s="129">
        <f t="shared" si="65"/>
        <v>-0.29363725000000002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0.10706125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-0.10706125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2.0151249999999999E-2</v>
      </c>
      <c r="CB99" s="131">
        <f t="shared" si="69"/>
        <v>2.0151249999999999E-2</v>
      </c>
      <c r="CC99" s="130"/>
      <c r="CD99" s="130"/>
      <c r="CE99" s="131">
        <f>SUM(CE3:CE98)/40000</f>
        <v>0.32462704739999998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0.30187295260000008</v>
      </c>
      <c r="CI99" s="131">
        <f t="shared" si="70"/>
        <v>0.62650000000000006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0.10706125000000002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0.10706125000000002</v>
      </c>
      <c r="DE99" s="128"/>
      <c r="DF99" s="123">
        <f t="shared" si="59"/>
        <v>0.23101649999999996</v>
      </c>
      <c r="DG99" s="123">
        <f t="shared" si="60"/>
        <v>-0.29363725000000002</v>
      </c>
      <c r="DH99" s="123">
        <f t="shared" si="61"/>
        <v>0</v>
      </c>
      <c r="DI99" s="123">
        <f t="shared" si="62"/>
        <v>0</v>
      </c>
      <c r="DJ99" s="123">
        <f t="shared" si="63"/>
        <v>6.2620750000000058E-2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45055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45055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45055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-130</v>
      </c>
      <c r="W3">
        <v>0</v>
      </c>
      <c r="X3">
        <v>-130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-145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-145</v>
      </c>
      <c r="W4">
        <v>0</v>
      </c>
      <c r="X4">
        <v>-145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-145</v>
      </c>
      <c r="P5" s="88">
        <v>-3</v>
      </c>
      <c r="Q5" s="88">
        <v>0</v>
      </c>
      <c r="R5" s="88">
        <v>0</v>
      </c>
      <c r="S5" s="116">
        <v>0</v>
      </c>
      <c r="U5" s="115">
        <v>0</v>
      </c>
      <c r="V5" s="116">
        <v>-148</v>
      </c>
      <c r="W5">
        <v>0</v>
      </c>
      <c r="X5">
        <v>-145</v>
      </c>
      <c r="Y5">
        <v>0</v>
      </c>
      <c r="Z5">
        <v>-3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-155</v>
      </c>
      <c r="P6" s="88">
        <v>-16</v>
      </c>
      <c r="Q6" s="88">
        <v>0</v>
      </c>
      <c r="R6" s="88">
        <v>0</v>
      </c>
      <c r="S6" s="116">
        <v>0</v>
      </c>
      <c r="U6" s="115">
        <v>0</v>
      </c>
      <c r="V6" s="116">
        <v>-171</v>
      </c>
      <c r="W6">
        <v>0</v>
      </c>
      <c r="X6">
        <v>-155</v>
      </c>
      <c r="Y6">
        <v>0</v>
      </c>
      <c r="Z6">
        <v>-16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-170</v>
      </c>
      <c r="P7" s="88">
        <v>-38</v>
      </c>
      <c r="Q7" s="88">
        <v>0</v>
      </c>
      <c r="R7" s="88">
        <v>0</v>
      </c>
      <c r="S7" s="116">
        <v>0</v>
      </c>
      <c r="U7" s="115">
        <v>0</v>
      </c>
      <c r="V7" s="116">
        <v>-208</v>
      </c>
      <c r="W7">
        <v>0</v>
      </c>
      <c r="X7">
        <v>-170</v>
      </c>
      <c r="Y7">
        <v>0</v>
      </c>
      <c r="Z7">
        <v>-38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-180</v>
      </c>
      <c r="P8" s="88">
        <v>-49</v>
      </c>
      <c r="Q8" s="88">
        <v>0</v>
      </c>
      <c r="R8" s="88">
        <v>0</v>
      </c>
      <c r="S8" s="116">
        <v>0</v>
      </c>
      <c r="U8" s="115">
        <v>0</v>
      </c>
      <c r="V8" s="116">
        <v>-229</v>
      </c>
      <c r="W8">
        <v>0</v>
      </c>
      <c r="X8">
        <v>-180</v>
      </c>
      <c r="Y8">
        <v>0</v>
      </c>
      <c r="Z8">
        <v>-49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-190</v>
      </c>
      <c r="P9" s="88">
        <v>-63</v>
      </c>
      <c r="Q9" s="88">
        <v>0</v>
      </c>
      <c r="R9" s="88">
        <v>0</v>
      </c>
      <c r="S9" s="116">
        <v>0</v>
      </c>
      <c r="U9" s="115">
        <v>0</v>
      </c>
      <c r="V9" s="116">
        <v>-253</v>
      </c>
      <c r="W9">
        <v>0</v>
      </c>
      <c r="X9">
        <v>-190</v>
      </c>
      <c r="Y9">
        <v>0</v>
      </c>
      <c r="Z9">
        <v>-63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-195</v>
      </c>
      <c r="P10" s="88">
        <v>-75</v>
      </c>
      <c r="Q10" s="88">
        <v>0</v>
      </c>
      <c r="R10" s="88">
        <v>0</v>
      </c>
      <c r="S10" s="116">
        <v>0</v>
      </c>
      <c r="U10" s="115">
        <v>0</v>
      </c>
      <c r="V10" s="116">
        <v>-270</v>
      </c>
      <c r="W10">
        <v>0</v>
      </c>
      <c r="X10">
        <v>-195</v>
      </c>
      <c r="Y10">
        <v>0</v>
      </c>
      <c r="Z10">
        <v>-75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-235</v>
      </c>
      <c r="P11" s="88">
        <v>-91</v>
      </c>
      <c r="Q11" s="88">
        <v>0</v>
      </c>
      <c r="R11" s="88">
        <v>0</v>
      </c>
      <c r="S11" s="116">
        <v>0</v>
      </c>
      <c r="U11" s="115">
        <v>0</v>
      </c>
      <c r="V11" s="116">
        <v>-326</v>
      </c>
      <c r="W11">
        <v>0</v>
      </c>
      <c r="X11">
        <v>-235</v>
      </c>
      <c r="Y11">
        <v>0</v>
      </c>
      <c r="Z11">
        <v>-91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-240</v>
      </c>
      <c r="P12" s="88">
        <v>-104</v>
      </c>
      <c r="Q12" s="88">
        <v>0</v>
      </c>
      <c r="R12" s="88">
        <v>0</v>
      </c>
      <c r="S12" s="116">
        <v>0</v>
      </c>
      <c r="U12" s="115">
        <v>0</v>
      </c>
      <c r="V12" s="116">
        <v>-344</v>
      </c>
      <c r="W12">
        <v>0</v>
      </c>
      <c r="X12">
        <v>-240</v>
      </c>
      <c r="Y12">
        <v>0</v>
      </c>
      <c r="Z12">
        <v>-104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-250</v>
      </c>
      <c r="P13" s="88">
        <v>-109</v>
      </c>
      <c r="Q13" s="88">
        <v>0</v>
      </c>
      <c r="R13" s="88">
        <v>0</v>
      </c>
      <c r="S13" s="116">
        <v>0</v>
      </c>
      <c r="U13" s="115">
        <v>0</v>
      </c>
      <c r="V13" s="116">
        <v>-359</v>
      </c>
      <c r="W13">
        <v>0</v>
      </c>
      <c r="X13">
        <v>-250</v>
      </c>
      <c r="Y13">
        <v>0</v>
      </c>
      <c r="Z13">
        <v>-109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-255</v>
      </c>
      <c r="P14" s="88">
        <v>-122</v>
      </c>
      <c r="Q14" s="88">
        <v>0</v>
      </c>
      <c r="R14" s="88">
        <v>0</v>
      </c>
      <c r="S14" s="116">
        <v>0</v>
      </c>
      <c r="U14" s="115">
        <v>0</v>
      </c>
      <c r="V14" s="116">
        <v>-377</v>
      </c>
      <c r="W14">
        <v>0</v>
      </c>
      <c r="X14">
        <v>-255</v>
      </c>
      <c r="Y14">
        <v>0</v>
      </c>
      <c r="Z14">
        <v>-122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-210</v>
      </c>
      <c r="P15" s="88">
        <v>-138</v>
      </c>
      <c r="Q15" s="88">
        <v>0</v>
      </c>
      <c r="R15" s="88">
        <v>0</v>
      </c>
      <c r="S15" s="116">
        <v>0</v>
      </c>
      <c r="U15" s="115">
        <v>0</v>
      </c>
      <c r="V15" s="116">
        <v>-348</v>
      </c>
      <c r="W15">
        <v>0</v>
      </c>
      <c r="X15">
        <v>-210</v>
      </c>
      <c r="Y15">
        <v>0</v>
      </c>
      <c r="Z15">
        <v>-138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-173</v>
      </c>
      <c r="P16" s="88">
        <v>-147</v>
      </c>
      <c r="Q16" s="88">
        <v>0</v>
      </c>
      <c r="R16" s="88">
        <v>0</v>
      </c>
      <c r="S16" s="116">
        <v>0</v>
      </c>
      <c r="U16" s="115">
        <v>0</v>
      </c>
      <c r="V16" s="116">
        <v>-320</v>
      </c>
      <c r="W16">
        <v>0</v>
      </c>
      <c r="X16">
        <v>-173</v>
      </c>
      <c r="Y16">
        <v>0</v>
      </c>
      <c r="Z16">
        <v>-147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-178</v>
      </c>
      <c r="P17" s="88">
        <v>-109.79</v>
      </c>
      <c r="Q17" s="88">
        <v>0</v>
      </c>
      <c r="R17" s="88">
        <v>0</v>
      </c>
      <c r="S17" s="116">
        <v>0</v>
      </c>
      <c r="U17" s="115">
        <v>0</v>
      </c>
      <c r="V17" s="116">
        <v>-287.79000000000002</v>
      </c>
      <c r="W17">
        <v>0</v>
      </c>
      <c r="X17">
        <v>-178</v>
      </c>
      <c r="Y17">
        <v>0</v>
      </c>
      <c r="Z17">
        <v>-109.79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-183</v>
      </c>
      <c r="P18" s="88">
        <v>-29</v>
      </c>
      <c r="Q18" s="88">
        <v>0</v>
      </c>
      <c r="R18" s="88">
        <v>0</v>
      </c>
      <c r="S18" s="116">
        <v>0</v>
      </c>
      <c r="U18" s="115">
        <v>0</v>
      </c>
      <c r="V18" s="116">
        <v>-212</v>
      </c>
      <c r="W18">
        <v>0</v>
      </c>
      <c r="X18">
        <v>-183</v>
      </c>
      <c r="Y18">
        <v>0</v>
      </c>
      <c r="Z18">
        <v>-29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-183</v>
      </c>
      <c r="P19" s="88">
        <v>-26</v>
      </c>
      <c r="Q19" s="88">
        <v>0</v>
      </c>
      <c r="R19" s="88">
        <v>0</v>
      </c>
      <c r="S19" s="116">
        <v>0</v>
      </c>
      <c r="U19" s="115">
        <v>0</v>
      </c>
      <c r="V19" s="116">
        <v>-209</v>
      </c>
      <c r="W19">
        <v>0</v>
      </c>
      <c r="X19">
        <v>-183</v>
      </c>
      <c r="Y19">
        <v>0</v>
      </c>
      <c r="Z19">
        <v>-26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-188</v>
      </c>
      <c r="P20" s="88">
        <v>-4</v>
      </c>
      <c r="Q20" s="88">
        <v>0</v>
      </c>
      <c r="R20" s="88">
        <v>0</v>
      </c>
      <c r="S20" s="116">
        <v>0</v>
      </c>
      <c r="U20" s="115">
        <v>0</v>
      </c>
      <c r="V20" s="116">
        <v>-192</v>
      </c>
      <c r="W20">
        <v>0</v>
      </c>
      <c r="X20">
        <v>-188</v>
      </c>
      <c r="Y20">
        <v>0</v>
      </c>
      <c r="Z20">
        <v>-4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-193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-193</v>
      </c>
      <c r="W21">
        <v>0</v>
      </c>
      <c r="X21">
        <v>-193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-193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-193</v>
      </c>
      <c r="W22">
        <v>0</v>
      </c>
      <c r="X22">
        <v>-193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-193</v>
      </c>
      <c r="P23" s="88">
        <v>-4</v>
      </c>
      <c r="Q23" s="88">
        <v>0</v>
      </c>
      <c r="R23" s="88">
        <v>0</v>
      </c>
      <c r="S23" s="116">
        <v>0</v>
      </c>
      <c r="U23" s="115">
        <v>0</v>
      </c>
      <c r="V23" s="116">
        <v>-197</v>
      </c>
      <c r="W23">
        <v>0</v>
      </c>
      <c r="X23">
        <v>-193</v>
      </c>
      <c r="Y23">
        <v>0</v>
      </c>
      <c r="Z23">
        <v>-4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-208</v>
      </c>
      <c r="P24" s="88">
        <v>-10</v>
      </c>
      <c r="Q24" s="88">
        <v>0</v>
      </c>
      <c r="R24" s="88">
        <v>0</v>
      </c>
      <c r="S24" s="116">
        <v>0</v>
      </c>
      <c r="U24" s="115">
        <v>0</v>
      </c>
      <c r="V24" s="116">
        <v>-218</v>
      </c>
      <c r="W24">
        <v>0</v>
      </c>
      <c r="X24">
        <v>-208</v>
      </c>
      <c r="Y24">
        <v>0</v>
      </c>
      <c r="Z24">
        <v>-10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-227.71</v>
      </c>
      <c r="P25" s="88">
        <v>-59</v>
      </c>
      <c r="Q25" s="88">
        <v>0</v>
      </c>
      <c r="R25" s="88">
        <v>0</v>
      </c>
      <c r="S25" s="116">
        <v>0</v>
      </c>
      <c r="U25" s="115">
        <v>0</v>
      </c>
      <c r="V25" s="116">
        <v>-286.70999999999998</v>
      </c>
      <c r="W25">
        <v>0</v>
      </c>
      <c r="X25">
        <v>-227.71</v>
      </c>
      <c r="Y25">
        <v>0</v>
      </c>
      <c r="Z25">
        <v>-59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-203</v>
      </c>
      <c r="P26" s="88">
        <v>-60</v>
      </c>
      <c r="Q26" s="88">
        <v>0</v>
      </c>
      <c r="R26" s="88">
        <v>0</v>
      </c>
      <c r="S26" s="116">
        <v>0</v>
      </c>
      <c r="U26" s="115">
        <v>0</v>
      </c>
      <c r="V26" s="116">
        <v>-263</v>
      </c>
      <c r="W26">
        <v>0</v>
      </c>
      <c r="X26">
        <v>-203</v>
      </c>
      <c r="Y26">
        <v>0</v>
      </c>
      <c r="Z26">
        <v>-60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10.5</v>
      </c>
      <c r="N27" s="115">
        <v>0</v>
      </c>
      <c r="O27" s="88">
        <v>-163</v>
      </c>
      <c r="P27" s="88">
        <v>-5</v>
      </c>
      <c r="Q27" s="88">
        <v>0</v>
      </c>
      <c r="R27" s="88">
        <v>0</v>
      </c>
      <c r="S27" s="116">
        <v>0</v>
      </c>
      <c r="U27" s="115">
        <v>10.5</v>
      </c>
      <c r="V27" s="116">
        <v>-168</v>
      </c>
      <c r="W27">
        <v>0</v>
      </c>
      <c r="X27">
        <v>-163</v>
      </c>
      <c r="Y27">
        <v>10.5</v>
      </c>
      <c r="Z27">
        <v>-5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-138</v>
      </c>
      <c r="P28" s="88">
        <v>0</v>
      </c>
      <c r="Q28" s="88">
        <v>0</v>
      </c>
      <c r="R28" s="88">
        <v>0</v>
      </c>
      <c r="S28" s="116">
        <v>0</v>
      </c>
      <c r="U28" s="115">
        <v>13.2</v>
      </c>
      <c r="V28" s="116">
        <v>-138</v>
      </c>
      <c r="W28">
        <v>0</v>
      </c>
      <c r="X28">
        <v>-138</v>
      </c>
      <c r="Y28">
        <v>13.2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-128</v>
      </c>
      <c r="P29" s="88">
        <v>0</v>
      </c>
      <c r="Q29" s="88">
        <v>0</v>
      </c>
      <c r="R29" s="88">
        <v>0</v>
      </c>
      <c r="S29" s="116">
        <v>0</v>
      </c>
      <c r="U29" s="115">
        <v>13.2</v>
      </c>
      <c r="V29" s="116">
        <v>-128</v>
      </c>
      <c r="W29">
        <v>0</v>
      </c>
      <c r="X29">
        <v>-128</v>
      </c>
      <c r="Y29">
        <v>13.2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9.64</v>
      </c>
      <c r="N30" s="115">
        <v>0</v>
      </c>
      <c r="O30" s="88">
        <v>-128</v>
      </c>
      <c r="P30" s="88">
        <v>-13</v>
      </c>
      <c r="Q30" s="88">
        <v>0</v>
      </c>
      <c r="R30" s="88">
        <v>0</v>
      </c>
      <c r="S30" s="116">
        <v>0</v>
      </c>
      <c r="U30" s="115">
        <v>9.64</v>
      </c>
      <c r="V30" s="116">
        <v>-141</v>
      </c>
      <c r="W30">
        <v>0</v>
      </c>
      <c r="X30">
        <v>-128</v>
      </c>
      <c r="Y30">
        <v>9.64</v>
      </c>
      <c r="Z30">
        <v>-13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11.18</v>
      </c>
      <c r="N31" s="115">
        <v>0</v>
      </c>
      <c r="O31" s="88">
        <v>-128</v>
      </c>
      <c r="P31" s="88">
        <v>-36</v>
      </c>
      <c r="Q31" s="88">
        <v>0</v>
      </c>
      <c r="R31" s="88">
        <v>0</v>
      </c>
      <c r="S31" s="116">
        <v>0</v>
      </c>
      <c r="U31" s="115">
        <v>11.18</v>
      </c>
      <c r="V31" s="116">
        <v>-164</v>
      </c>
      <c r="W31">
        <v>0</v>
      </c>
      <c r="X31">
        <v>-128</v>
      </c>
      <c r="Y31">
        <v>11.18</v>
      </c>
      <c r="Z31">
        <v>-36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11.18</v>
      </c>
      <c r="N32" s="115">
        <v>0</v>
      </c>
      <c r="O32" s="88">
        <v>-138</v>
      </c>
      <c r="P32" s="88">
        <v>-21</v>
      </c>
      <c r="Q32" s="88">
        <v>0</v>
      </c>
      <c r="R32" s="88">
        <v>0</v>
      </c>
      <c r="S32" s="116">
        <v>0</v>
      </c>
      <c r="U32" s="115">
        <v>11.18</v>
      </c>
      <c r="V32" s="116">
        <v>-159</v>
      </c>
      <c r="W32">
        <v>0</v>
      </c>
      <c r="X32">
        <v>-138</v>
      </c>
      <c r="Y32">
        <v>11.18</v>
      </c>
      <c r="Z32">
        <v>-21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9.15</v>
      </c>
      <c r="N33" s="115">
        <v>0</v>
      </c>
      <c r="O33" s="88">
        <v>-153</v>
      </c>
      <c r="P33" s="88">
        <v>-42</v>
      </c>
      <c r="Q33" s="88">
        <v>0</v>
      </c>
      <c r="R33" s="88">
        <v>0</v>
      </c>
      <c r="S33" s="116">
        <v>0</v>
      </c>
      <c r="U33" s="115">
        <v>9.15</v>
      </c>
      <c r="V33" s="116">
        <v>-195</v>
      </c>
      <c r="W33">
        <v>0</v>
      </c>
      <c r="X33">
        <v>-153</v>
      </c>
      <c r="Y33">
        <v>9.15</v>
      </c>
      <c r="Z33">
        <v>-42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8.58</v>
      </c>
      <c r="N34" s="115">
        <v>-11</v>
      </c>
      <c r="O34" s="88">
        <v>-123.13</v>
      </c>
      <c r="P34" s="88">
        <v>-11</v>
      </c>
      <c r="Q34" s="88">
        <v>0</v>
      </c>
      <c r="R34" s="88">
        <v>0</v>
      </c>
      <c r="S34" s="116">
        <v>0</v>
      </c>
      <c r="U34" s="115">
        <v>8.58</v>
      </c>
      <c r="V34" s="116">
        <v>-145.13</v>
      </c>
      <c r="W34">
        <v>-11</v>
      </c>
      <c r="X34">
        <v>-123.13</v>
      </c>
      <c r="Y34">
        <v>8.58</v>
      </c>
      <c r="Z34">
        <v>-11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10.41</v>
      </c>
      <c r="N35" s="115">
        <v>-83</v>
      </c>
      <c r="O35" s="88">
        <v>-110</v>
      </c>
      <c r="P35" s="88">
        <v>0</v>
      </c>
      <c r="Q35" s="88">
        <v>0</v>
      </c>
      <c r="R35" s="88">
        <v>0</v>
      </c>
      <c r="S35" s="116">
        <v>0</v>
      </c>
      <c r="U35" s="115">
        <v>10.41</v>
      </c>
      <c r="V35" s="116">
        <v>-193</v>
      </c>
      <c r="W35">
        <v>-83</v>
      </c>
      <c r="X35">
        <v>-110</v>
      </c>
      <c r="Y35">
        <v>10.41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12.04</v>
      </c>
      <c r="N36" s="115">
        <v>-124</v>
      </c>
      <c r="O36" s="88">
        <v>-125</v>
      </c>
      <c r="P36" s="88">
        <v>0</v>
      </c>
      <c r="Q36" s="88">
        <v>0</v>
      </c>
      <c r="R36" s="88">
        <v>0</v>
      </c>
      <c r="S36" s="116">
        <v>0</v>
      </c>
      <c r="U36" s="115">
        <v>12.04</v>
      </c>
      <c r="V36" s="116">
        <v>-249</v>
      </c>
      <c r="W36">
        <v>-124</v>
      </c>
      <c r="X36">
        <v>-125</v>
      </c>
      <c r="Y36">
        <v>12.04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12.62</v>
      </c>
      <c r="N37" s="115">
        <v>-158</v>
      </c>
      <c r="O37" s="88">
        <v>-140</v>
      </c>
      <c r="P37" s="88">
        <v>0</v>
      </c>
      <c r="Q37" s="88">
        <v>0</v>
      </c>
      <c r="R37" s="88">
        <v>0</v>
      </c>
      <c r="S37" s="116">
        <v>0</v>
      </c>
      <c r="U37" s="115">
        <v>12.62</v>
      </c>
      <c r="V37" s="116">
        <v>-298</v>
      </c>
      <c r="W37">
        <v>-158</v>
      </c>
      <c r="X37">
        <v>-140</v>
      </c>
      <c r="Y37">
        <v>12.62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11.37</v>
      </c>
      <c r="N38" s="115">
        <v>-187</v>
      </c>
      <c r="O38" s="88">
        <v>-135</v>
      </c>
      <c r="P38" s="88">
        <v>0</v>
      </c>
      <c r="Q38" s="88">
        <v>0</v>
      </c>
      <c r="R38" s="88">
        <v>0</v>
      </c>
      <c r="S38" s="116">
        <v>0</v>
      </c>
      <c r="U38" s="115">
        <v>11.37</v>
      </c>
      <c r="V38" s="116">
        <v>-322</v>
      </c>
      <c r="W38">
        <v>-187</v>
      </c>
      <c r="X38">
        <v>-135</v>
      </c>
      <c r="Y38">
        <v>11.37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10.98</v>
      </c>
      <c r="N39" s="115">
        <v>-146</v>
      </c>
      <c r="O39" s="88">
        <v>-130</v>
      </c>
      <c r="P39" s="88">
        <v>0</v>
      </c>
      <c r="Q39" s="88">
        <v>0</v>
      </c>
      <c r="R39" s="88">
        <v>0</v>
      </c>
      <c r="S39" s="116">
        <v>0</v>
      </c>
      <c r="U39" s="115">
        <v>10.98</v>
      </c>
      <c r="V39" s="116">
        <v>-276</v>
      </c>
      <c r="W39">
        <v>-146</v>
      </c>
      <c r="X39">
        <v>-130</v>
      </c>
      <c r="Y39">
        <v>10.98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-130</v>
      </c>
      <c r="O40" s="88">
        <v>-100</v>
      </c>
      <c r="P40" s="88">
        <v>0</v>
      </c>
      <c r="Q40" s="88">
        <v>0</v>
      </c>
      <c r="R40" s="88">
        <v>0</v>
      </c>
      <c r="S40" s="116">
        <v>0</v>
      </c>
      <c r="U40" s="115">
        <v>9.5399999999999991</v>
      </c>
      <c r="V40" s="116">
        <v>-230</v>
      </c>
      <c r="W40">
        <v>-130</v>
      </c>
      <c r="X40">
        <v>-100</v>
      </c>
      <c r="Y40">
        <v>9.5399999999999991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7.71</v>
      </c>
      <c r="N41" s="115">
        <v>-131</v>
      </c>
      <c r="O41" s="88">
        <v>-85</v>
      </c>
      <c r="P41" s="88">
        <v>0</v>
      </c>
      <c r="Q41" s="88">
        <v>0</v>
      </c>
      <c r="R41" s="88">
        <v>0</v>
      </c>
      <c r="S41" s="116">
        <v>0</v>
      </c>
      <c r="U41" s="115">
        <v>7.71</v>
      </c>
      <c r="V41" s="116">
        <v>-216</v>
      </c>
      <c r="W41">
        <v>-131</v>
      </c>
      <c r="X41">
        <v>-85</v>
      </c>
      <c r="Y41">
        <v>7.71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8.09</v>
      </c>
      <c r="N42" s="115">
        <v>-137</v>
      </c>
      <c r="O42" s="88">
        <v>-80</v>
      </c>
      <c r="P42" s="88">
        <v>0</v>
      </c>
      <c r="Q42" s="88">
        <v>0</v>
      </c>
      <c r="R42" s="88">
        <v>0</v>
      </c>
      <c r="S42" s="116">
        <v>0</v>
      </c>
      <c r="U42" s="115">
        <v>8.09</v>
      </c>
      <c r="V42" s="116">
        <v>-217</v>
      </c>
      <c r="W42">
        <v>-137</v>
      </c>
      <c r="X42">
        <v>-80</v>
      </c>
      <c r="Y42">
        <v>8.09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9.44</v>
      </c>
      <c r="N43" s="115">
        <v>-163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9.44</v>
      </c>
      <c r="V43" s="116">
        <v>-228</v>
      </c>
      <c r="W43">
        <v>-163</v>
      </c>
      <c r="X43">
        <v>-65</v>
      </c>
      <c r="Y43">
        <v>9.44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6.74</v>
      </c>
      <c r="N44" s="115">
        <v>-155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6.74</v>
      </c>
      <c r="V44" s="116">
        <v>-205</v>
      </c>
      <c r="W44">
        <v>-155</v>
      </c>
      <c r="X44">
        <v>-50</v>
      </c>
      <c r="Y44">
        <v>6.74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8.19</v>
      </c>
      <c r="N45" s="115">
        <v>-146</v>
      </c>
      <c r="O45" s="88">
        <v>-30</v>
      </c>
      <c r="P45" s="88">
        <v>0</v>
      </c>
      <c r="Q45" s="88">
        <v>0</v>
      </c>
      <c r="R45" s="88">
        <v>0</v>
      </c>
      <c r="S45" s="116">
        <v>0</v>
      </c>
      <c r="U45" s="115">
        <v>8.19</v>
      </c>
      <c r="V45" s="116">
        <v>-176</v>
      </c>
      <c r="W45">
        <v>-146</v>
      </c>
      <c r="X45">
        <v>-30</v>
      </c>
      <c r="Y45">
        <v>8.19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5.2</v>
      </c>
      <c r="N46" s="115">
        <v>-138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5.2</v>
      </c>
      <c r="V46" s="116">
        <v>-153</v>
      </c>
      <c r="W46">
        <v>-138</v>
      </c>
      <c r="X46">
        <v>-15</v>
      </c>
      <c r="Y46">
        <v>5.2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6.26</v>
      </c>
      <c r="N47" s="115">
        <v>-120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6.26</v>
      </c>
      <c r="V47" s="116">
        <v>-120</v>
      </c>
      <c r="W47">
        <v>-120</v>
      </c>
      <c r="X47">
        <v>0</v>
      </c>
      <c r="Y47">
        <v>6.26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7.13</v>
      </c>
      <c r="N48" s="115">
        <v>-113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7.13</v>
      </c>
      <c r="V48" s="116">
        <v>-113</v>
      </c>
      <c r="W48">
        <v>-113</v>
      </c>
      <c r="X48">
        <v>0</v>
      </c>
      <c r="Y48">
        <v>7.13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6.26</v>
      </c>
      <c r="N49" s="115">
        <v>-113</v>
      </c>
      <c r="O49" s="88">
        <v>-16</v>
      </c>
      <c r="P49" s="88">
        <v>0</v>
      </c>
      <c r="Q49" s="88">
        <v>0</v>
      </c>
      <c r="R49" s="88">
        <v>0</v>
      </c>
      <c r="S49" s="116">
        <v>0</v>
      </c>
      <c r="U49" s="115">
        <v>6.26</v>
      </c>
      <c r="V49" s="116">
        <v>-129</v>
      </c>
      <c r="W49">
        <v>-113</v>
      </c>
      <c r="X49">
        <v>-16</v>
      </c>
      <c r="Y49">
        <v>6.26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6.65</v>
      </c>
      <c r="N50" s="115">
        <v>-112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6.65</v>
      </c>
      <c r="V50" s="116">
        <v>-112</v>
      </c>
      <c r="W50">
        <v>-112</v>
      </c>
      <c r="X50">
        <v>0</v>
      </c>
      <c r="Y50">
        <v>6.65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8.2899999999999991</v>
      </c>
      <c r="N51" s="115">
        <v>-119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8.2899999999999991</v>
      </c>
      <c r="V51" s="116">
        <v>-119</v>
      </c>
      <c r="W51">
        <v>-119</v>
      </c>
      <c r="X51">
        <v>0</v>
      </c>
      <c r="Y51">
        <v>8.2899999999999991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10.210000000000001</v>
      </c>
      <c r="N52" s="115">
        <v>-122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10.210000000000001</v>
      </c>
      <c r="V52" s="116">
        <v>-122</v>
      </c>
      <c r="W52">
        <v>-122</v>
      </c>
      <c r="X52">
        <v>0</v>
      </c>
      <c r="Y52">
        <v>10.210000000000001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5.88</v>
      </c>
      <c r="N53" s="115">
        <v>-131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5.88</v>
      </c>
      <c r="V53" s="116">
        <v>-131</v>
      </c>
      <c r="W53">
        <v>-131</v>
      </c>
      <c r="X53">
        <v>0</v>
      </c>
      <c r="Y53">
        <v>5.88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7.23</v>
      </c>
      <c r="N54" s="115">
        <v>-152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7.23</v>
      </c>
      <c r="V54" s="116">
        <v>-162</v>
      </c>
      <c r="W54">
        <v>-152</v>
      </c>
      <c r="X54">
        <v>-10</v>
      </c>
      <c r="Y54">
        <v>7.23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8.09</v>
      </c>
      <c r="N55" s="115">
        <v>-189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>
        <v>8.09</v>
      </c>
      <c r="V55" s="116">
        <v>-219</v>
      </c>
      <c r="W55">
        <v>-189</v>
      </c>
      <c r="X55">
        <v>-30</v>
      </c>
      <c r="Y55">
        <v>8.09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7.42</v>
      </c>
      <c r="N56" s="115">
        <v>-208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7.42</v>
      </c>
      <c r="V56" s="116">
        <v>-253</v>
      </c>
      <c r="W56">
        <v>-208</v>
      </c>
      <c r="X56">
        <v>-45</v>
      </c>
      <c r="Y56">
        <v>7.42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7.32</v>
      </c>
      <c r="N57" s="115">
        <v>-207</v>
      </c>
      <c r="O57" s="88">
        <v>-45</v>
      </c>
      <c r="P57" s="88">
        <v>0</v>
      </c>
      <c r="Q57" s="88">
        <v>0</v>
      </c>
      <c r="R57" s="88">
        <v>0</v>
      </c>
      <c r="S57" s="116">
        <v>0</v>
      </c>
      <c r="U57" s="115">
        <v>7.32</v>
      </c>
      <c r="V57" s="116">
        <v>-252</v>
      </c>
      <c r="W57">
        <v>-207</v>
      </c>
      <c r="X57">
        <v>-45</v>
      </c>
      <c r="Y57">
        <v>7.32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7.13</v>
      </c>
      <c r="N58" s="115">
        <v>-192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7.13</v>
      </c>
      <c r="V58" s="116">
        <v>-232</v>
      </c>
      <c r="W58">
        <v>-192</v>
      </c>
      <c r="X58">
        <v>-40</v>
      </c>
      <c r="Y58">
        <v>7.13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7.8</v>
      </c>
      <c r="N59" s="115">
        <v>-172</v>
      </c>
      <c r="O59" s="88">
        <v>-30</v>
      </c>
      <c r="P59" s="88">
        <v>0</v>
      </c>
      <c r="Q59" s="88">
        <v>0</v>
      </c>
      <c r="R59" s="88">
        <v>0</v>
      </c>
      <c r="S59" s="116">
        <v>0</v>
      </c>
      <c r="U59" s="115">
        <v>7.8</v>
      </c>
      <c r="V59" s="116">
        <v>-202</v>
      </c>
      <c r="W59">
        <v>-172</v>
      </c>
      <c r="X59">
        <v>-30</v>
      </c>
      <c r="Y59">
        <v>7.8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9.73</v>
      </c>
      <c r="N60" s="115">
        <v>-137</v>
      </c>
      <c r="O60" s="88">
        <v>-25</v>
      </c>
      <c r="P60" s="88">
        <v>0</v>
      </c>
      <c r="Q60" s="88">
        <v>0</v>
      </c>
      <c r="R60" s="88">
        <v>0</v>
      </c>
      <c r="S60" s="116">
        <v>0</v>
      </c>
      <c r="U60" s="115">
        <v>9.73</v>
      </c>
      <c r="V60" s="116">
        <v>-162</v>
      </c>
      <c r="W60">
        <v>-137</v>
      </c>
      <c r="X60">
        <v>-25</v>
      </c>
      <c r="Y60">
        <v>9.73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7.71</v>
      </c>
      <c r="N61" s="115">
        <v>-125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7.71</v>
      </c>
      <c r="V61" s="116">
        <v>-145</v>
      </c>
      <c r="W61">
        <v>-125</v>
      </c>
      <c r="X61">
        <v>-20</v>
      </c>
      <c r="Y61">
        <v>7.71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6.74</v>
      </c>
      <c r="N62" s="115">
        <v>-100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6.74</v>
      </c>
      <c r="V62" s="116">
        <v>-110</v>
      </c>
      <c r="W62">
        <v>-100</v>
      </c>
      <c r="X62">
        <v>-10</v>
      </c>
      <c r="Y62">
        <v>6.74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5.68</v>
      </c>
      <c r="N63" s="115">
        <v>-66</v>
      </c>
      <c r="O63" s="88">
        <v>-43</v>
      </c>
      <c r="P63" s="88">
        <v>0</v>
      </c>
      <c r="Q63" s="88">
        <v>0</v>
      </c>
      <c r="R63" s="88">
        <v>0</v>
      </c>
      <c r="S63" s="116">
        <v>0</v>
      </c>
      <c r="U63" s="115">
        <v>5.68</v>
      </c>
      <c r="V63" s="116">
        <v>-109</v>
      </c>
      <c r="W63">
        <v>-66</v>
      </c>
      <c r="X63">
        <v>-43</v>
      </c>
      <c r="Y63">
        <v>5.68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7.8</v>
      </c>
      <c r="N64" s="115">
        <v>-29</v>
      </c>
      <c r="O64" s="88">
        <v>-38</v>
      </c>
      <c r="P64" s="88">
        <v>0</v>
      </c>
      <c r="Q64" s="88">
        <v>0</v>
      </c>
      <c r="R64" s="88">
        <v>0</v>
      </c>
      <c r="S64" s="116">
        <v>0</v>
      </c>
      <c r="U64" s="115">
        <v>7.8</v>
      </c>
      <c r="V64" s="116">
        <v>-67</v>
      </c>
      <c r="W64">
        <v>-29</v>
      </c>
      <c r="X64">
        <v>-38</v>
      </c>
      <c r="Y64">
        <v>7.8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9.44</v>
      </c>
      <c r="N65" s="115">
        <v>0</v>
      </c>
      <c r="O65" s="88">
        <v>-13</v>
      </c>
      <c r="P65" s="88">
        <v>0</v>
      </c>
      <c r="Q65" s="88">
        <v>0</v>
      </c>
      <c r="R65" s="88">
        <v>0</v>
      </c>
      <c r="S65" s="116">
        <v>0</v>
      </c>
      <c r="U65" s="115">
        <v>9.44</v>
      </c>
      <c r="V65" s="116">
        <v>-13</v>
      </c>
      <c r="W65">
        <v>0</v>
      </c>
      <c r="X65">
        <v>-13</v>
      </c>
      <c r="Y65">
        <v>9.44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5.01</v>
      </c>
      <c r="N66" s="115">
        <v>0</v>
      </c>
      <c r="O66" s="88">
        <v>-18</v>
      </c>
      <c r="P66" s="88">
        <v>0</v>
      </c>
      <c r="Q66" s="88">
        <v>0</v>
      </c>
      <c r="R66" s="88">
        <v>0</v>
      </c>
      <c r="S66" s="116">
        <v>0</v>
      </c>
      <c r="U66" s="115">
        <v>5.01</v>
      </c>
      <c r="V66" s="116">
        <v>-18</v>
      </c>
      <c r="W66">
        <v>0</v>
      </c>
      <c r="X66">
        <v>-18</v>
      </c>
      <c r="Y66">
        <v>5.01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3.76</v>
      </c>
      <c r="N67" s="115">
        <v>0</v>
      </c>
      <c r="O67" s="88">
        <v>-8</v>
      </c>
      <c r="P67" s="88">
        <v>0</v>
      </c>
      <c r="Q67" s="88">
        <v>0</v>
      </c>
      <c r="R67" s="88">
        <v>0</v>
      </c>
      <c r="S67" s="116">
        <v>0</v>
      </c>
      <c r="U67" s="115">
        <v>3.76</v>
      </c>
      <c r="V67" s="116">
        <v>-8</v>
      </c>
      <c r="W67">
        <v>0</v>
      </c>
      <c r="X67">
        <v>-8</v>
      </c>
      <c r="Y67">
        <v>3.76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9.73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9.73</v>
      </c>
      <c r="V68" s="116">
        <v>0</v>
      </c>
      <c r="W68">
        <v>0</v>
      </c>
      <c r="X68">
        <v>0</v>
      </c>
      <c r="Y68">
        <v>9.73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9.64</v>
      </c>
      <c r="K69" s="88">
        <v>0</v>
      </c>
      <c r="L69" s="88">
        <v>0</v>
      </c>
      <c r="M69" s="116">
        <v>10.02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19.66</v>
      </c>
      <c r="V69" s="116">
        <v>0</v>
      </c>
      <c r="W69">
        <v>0</v>
      </c>
      <c r="X69">
        <v>0</v>
      </c>
      <c r="Y69">
        <v>10.02</v>
      </c>
      <c r="Z69">
        <v>9.64</v>
      </c>
    </row>
    <row r="70" spans="7:26">
      <c r="G70" t="s">
        <v>112</v>
      </c>
      <c r="H70" s="115">
        <v>0</v>
      </c>
      <c r="I70" s="88">
        <v>0</v>
      </c>
      <c r="J70" s="88">
        <v>37.57</v>
      </c>
      <c r="K70" s="88">
        <v>0</v>
      </c>
      <c r="L70" s="88">
        <v>0</v>
      </c>
      <c r="M70" s="116">
        <v>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45.57</v>
      </c>
      <c r="V70" s="116">
        <v>0</v>
      </c>
      <c r="W70">
        <v>0</v>
      </c>
      <c r="X70">
        <v>0</v>
      </c>
      <c r="Y70">
        <v>8</v>
      </c>
      <c r="Z70">
        <v>37.57</v>
      </c>
    </row>
    <row r="71" spans="7:26">
      <c r="G71" t="s">
        <v>113</v>
      </c>
      <c r="H71" s="115">
        <v>0</v>
      </c>
      <c r="I71" s="88">
        <v>0</v>
      </c>
      <c r="J71" s="88">
        <v>58.78</v>
      </c>
      <c r="K71" s="88">
        <v>0</v>
      </c>
      <c r="L71" s="88">
        <v>0</v>
      </c>
      <c r="M71" s="116">
        <v>11.56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70.34</v>
      </c>
      <c r="V71" s="116">
        <v>0</v>
      </c>
      <c r="W71">
        <v>0</v>
      </c>
      <c r="X71">
        <v>0</v>
      </c>
      <c r="Y71">
        <v>11.56</v>
      </c>
      <c r="Z71">
        <v>58.78</v>
      </c>
    </row>
    <row r="72" spans="7:26">
      <c r="G72" t="s">
        <v>114</v>
      </c>
      <c r="H72" s="115">
        <v>0</v>
      </c>
      <c r="I72" s="88">
        <v>0</v>
      </c>
      <c r="J72" s="88">
        <v>81.900000000000006</v>
      </c>
      <c r="K72" s="88">
        <v>0</v>
      </c>
      <c r="L72" s="88">
        <v>0</v>
      </c>
      <c r="M72" s="116">
        <v>9.73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91.63</v>
      </c>
      <c r="V72" s="116">
        <v>0</v>
      </c>
      <c r="W72">
        <v>0</v>
      </c>
      <c r="X72">
        <v>0</v>
      </c>
      <c r="Y72">
        <v>9.73</v>
      </c>
      <c r="Z72">
        <v>81.900000000000006</v>
      </c>
    </row>
    <row r="73" spans="7:26">
      <c r="G73" t="s">
        <v>115</v>
      </c>
      <c r="H73" s="115">
        <v>0</v>
      </c>
      <c r="I73" s="88">
        <v>0</v>
      </c>
      <c r="J73" s="88">
        <v>80.930000000000007</v>
      </c>
      <c r="K73" s="88">
        <v>0</v>
      </c>
      <c r="L73" s="88">
        <v>0</v>
      </c>
      <c r="M73" s="116">
        <v>10.6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91.53</v>
      </c>
      <c r="V73" s="116">
        <v>0</v>
      </c>
      <c r="W73">
        <v>0</v>
      </c>
      <c r="X73">
        <v>0</v>
      </c>
      <c r="Y73">
        <v>10.6</v>
      </c>
      <c r="Z73">
        <v>80.930000000000007</v>
      </c>
    </row>
    <row r="74" spans="7:26">
      <c r="G74" t="s">
        <v>116</v>
      </c>
      <c r="H74" s="115">
        <v>18.309999999999999</v>
      </c>
      <c r="I74" s="88">
        <v>0</v>
      </c>
      <c r="J74" s="88">
        <v>70.33</v>
      </c>
      <c r="K74" s="88">
        <v>0</v>
      </c>
      <c r="L74" s="88">
        <v>0</v>
      </c>
      <c r="M74" s="116">
        <v>7.71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96.35</v>
      </c>
      <c r="V74" s="116">
        <v>0</v>
      </c>
      <c r="W74">
        <v>18.309999999999999</v>
      </c>
      <c r="X74">
        <v>0</v>
      </c>
      <c r="Y74">
        <v>7.71</v>
      </c>
      <c r="Z74">
        <v>70.33</v>
      </c>
    </row>
    <row r="75" spans="7:26">
      <c r="G75" t="s">
        <v>117</v>
      </c>
      <c r="H75" s="115">
        <v>28.91</v>
      </c>
      <c r="I75" s="88">
        <v>0</v>
      </c>
      <c r="J75" s="88">
        <v>57.81</v>
      </c>
      <c r="K75" s="88">
        <v>0</v>
      </c>
      <c r="L75" s="88">
        <v>0</v>
      </c>
      <c r="M75" s="116">
        <v>9.73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96.45</v>
      </c>
      <c r="V75" s="116">
        <v>0</v>
      </c>
      <c r="W75">
        <v>28.91</v>
      </c>
      <c r="X75">
        <v>0</v>
      </c>
      <c r="Y75">
        <v>9.73</v>
      </c>
      <c r="Z75">
        <v>57.81</v>
      </c>
    </row>
    <row r="76" spans="7:26">
      <c r="G76" t="s">
        <v>118</v>
      </c>
      <c r="H76" s="115">
        <v>28.9</v>
      </c>
      <c r="I76" s="88">
        <v>0</v>
      </c>
      <c r="J76" s="88">
        <v>0</v>
      </c>
      <c r="K76" s="88">
        <v>0</v>
      </c>
      <c r="L76" s="88">
        <v>0</v>
      </c>
      <c r="M76" s="116">
        <v>6.46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35.36</v>
      </c>
      <c r="V76" s="116">
        <v>0</v>
      </c>
      <c r="W76">
        <v>28.9</v>
      </c>
      <c r="X76">
        <v>0</v>
      </c>
      <c r="Y76">
        <v>6.46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7.61</v>
      </c>
      <c r="N77" s="115">
        <v>0</v>
      </c>
      <c r="O77" s="88">
        <v>0</v>
      </c>
      <c r="P77" s="88">
        <v>-59</v>
      </c>
      <c r="Q77" s="88">
        <v>0</v>
      </c>
      <c r="R77" s="88">
        <v>0</v>
      </c>
      <c r="S77" s="116">
        <v>0</v>
      </c>
      <c r="U77" s="115">
        <v>7.61</v>
      </c>
      <c r="V77" s="116">
        <v>-59</v>
      </c>
      <c r="W77">
        <v>0</v>
      </c>
      <c r="X77">
        <v>0</v>
      </c>
      <c r="Y77">
        <v>7.61</v>
      </c>
      <c r="Z77">
        <v>-59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9.5399999999999991</v>
      </c>
      <c r="N78" s="115">
        <v>0</v>
      </c>
      <c r="O78" s="88">
        <v>-20</v>
      </c>
      <c r="P78" s="88">
        <v>-90</v>
      </c>
      <c r="Q78" s="88">
        <v>0</v>
      </c>
      <c r="R78" s="88">
        <v>0</v>
      </c>
      <c r="S78" s="116">
        <v>0</v>
      </c>
      <c r="U78" s="115">
        <v>9.5399999999999991</v>
      </c>
      <c r="V78" s="116">
        <v>-110</v>
      </c>
      <c r="W78">
        <v>0</v>
      </c>
      <c r="X78">
        <v>-20</v>
      </c>
      <c r="Y78">
        <v>9.5399999999999991</v>
      </c>
      <c r="Z78">
        <v>-90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7.29</v>
      </c>
      <c r="N79" s="115">
        <v>0</v>
      </c>
      <c r="O79" s="88">
        <v>-35</v>
      </c>
      <c r="P79" s="88">
        <v>-87</v>
      </c>
      <c r="Q79" s="88">
        <v>0</v>
      </c>
      <c r="R79" s="88">
        <v>0</v>
      </c>
      <c r="S79" s="116">
        <v>0</v>
      </c>
      <c r="U79" s="115">
        <v>7.29</v>
      </c>
      <c r="V79" s="116">
        <v>-122</v>
      </c>
      <c r="W79">
        <v>0</v>
      </c>
      <c r="X79">
        <v>-35</v>
      </c>
      <c r="Y79">
        <v>7.29</v>
      </c>
      <c r="Z79">
        <v>-87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7.72</v>
      </c>
      <c r="N80" s="115">
        <v>0</v>
      </c>
      <c r="O80" s="88">
        <v>-25</v>
      </c>
      <c r="P80" s="88">
        <v>-79</v>
      </c>
      <c r="Q80" s="88">
        <v>0</v>
      </c>
      <c r="R80" s="88">
        <v>0</v>
      </c>
      <c r="S80" s="116">
        <v>0</v>
      </c>
      <c r="U80" s="115">
        <v>7.72</v>
      </c>
      <c r="V80" s="116">
        <v>-104</v>
      </c>
      <c r="W80">
        <v>0</v>
      </c>
      <c r="X80">
        <v>-25</v>
      </c>
      <c r="Y80">
        <v>7.72</v>
      </c>
      <c r="Z80">
        <v>-79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8.16</v>
      </c>
      <c r="N81" s="115">
        <v>0</v>
      </c>
      <c r="O81" s="88">
        <v>-40</v>
      </c>
      <c r="P81" s="88">
        <v>-98</v>
      </c>
      <c r="Q81" s="88">
        <v>0</v>
      </c>
      <c r="R81" s="88">
        <v>0</v>
      </c>
      <c r="S81" s="116">
        <v>0</v>
      </c>
      <c r="U81" s="115">
        <v>8.16</v>
      </c>
      <c r="V81" s="116">
        <v>-138</v>
      </c>
      <c r="W81">
        <v>0</v>
      </c>
      <c r="X81">
        <v>-40</v>
      </c>
      <c r="Y81">
        <v>8.16</v>
      </c>
      <c r="Z81">
        <v>-98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6.15</v>
      </c>
      <c r="N82" s="115">
        <v>0</v>
      </c>
      <c r="O82" s="88">
        <v>-40</v>
      </c>
      <c r="P82" s="88">
        <v>-96</v>
      </c>
      <c r="Q82" s="88">
        <v>0</v>
      </c>
      <c r="R82" s="88">
        <v>0</v>
      </c>
      <c r="S82" s="116">
        <v>0</v>
      </c>
      <c r="U82" s="115">
        <v>6.15</v>
      </c>
      <c r="V82" s="116">
        <v>-136</v>
      </c>
      <c r="W82">
        <v>0</v>
      </c>
      <c r="X82">
        <v>-40</v>
      </c>
      <c r="Y82">
        <v>6.15</v>
      </c>
      <c r="Z82">
        <v>-96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10.5</v>
      </c>
      <c r="N83" s="115">
        <v>0</v>
      </c>
      <c r="O83" s="88">
        <v>-55</v>
      </c>
      <c r="P83" s="88">
        <v>-123</v>
      </c>
      <c r="Q83" s="88">
        <v>0</v>
      </c>
      <c r="R83" s="88">
        <v>0</v>
      </c>
      <c r="S83" s="116">
        <v>0</v>
      </c>
      <c r="U83" s="115">
        <v>10.5</v>
      </c>
      <c r="V83" s="116">
        <v>-178</v>
      </c>
      <c r="W83">
        <v>0</v>
      </c>
      <c r="X83">
        <v>-55</v>
      </c>
      <c r="Y83">
        <v>10.5</v>
      </c>
      <c r="Z83">
        <v>-123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9.06</v>
      </c>
      <c r="N84" s="115">
        <v>0</v>
      </c>
      <c r="O84" s="88">
        <v>-70</v>
      </c>
      <c r="P84" s="88">
        <v>-141</v>
      </c>
      <c r="Q84" s="88">
        <v>0</v>
      </c>
      <c r="R84" s="88">
        <v>0</v>
      </c>
      <c r="S84" s="116">
        <v>0</v>
      </c>
      <c r="U84" s="115">
        <v>9.06</v>
      </c>
      <c r="V84" s="116">
        <v>-211</v>
      </c>
      <c r="W84">
        <v>0</v>
      </c>
      <c r="X84">
        <v>-70</v>
      </c>
      <c r="Y84">
        <v>9.06</v>
      </c>
      <c r="Z84">
        <v>-141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7.42</v>
      </c>
      <c r="N85" s="115">
        <v>0</v>
      </c>
      <c r="O85" s="88">
        <v>-65</v>
      </c>
      <c r="P85" s="88">
        <v>-151</v>
      </c>
      <c r="Q85" s="88">
        <v>0</v>
      </c>
      <c r="R85" s="88">
        <v>0</v>
      </c>
      <c r="S85" s="116">
        <v>0</v>
      </c>
      <c r="U85" s="115">
        <v>7.42</v>
      </c>
      <c r="V85" s="116">
        <v>-216</v>
      </c>
      <c r="W85">
        <v>0</v>
      </c>
      <c r="X85">
        <v>-65</v>
      </c>
      <c r="Y85">
        <v>7.42</v>
      </c>
      <c r="Z85">
        <v>-151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11.18</v>
      </c>
      <c r="N86" s="115">
        <v>0</v>
      </c>
      <c r="O86" s="88">
        <v>-55</v>
      </c>
      <c r="P86" s="88">
        <v>-159</v>
      </c>
      <c r="Q86" s="88">
        <v>0</v>
      </c>
      <c r="R86" s="88">
        <v>0</v>
      </c>
      <c r="S86" s="116">
        <v>0</v>
      </c>
      <c r="U86" s="115">
        <v>11.18</v>
      </c>
      <c r="V86" s="116">
        <v>-214</v>
      </c>
      <c r="W86">
        <v>0</v>
      </c>
      <c r="X86">
        <v>-55</v>
      </c>
      <c r="Y86">
        <v>11.18</v>
      </c>
      <c r="Z86">
        <v>-159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8.5399999999999991</v>
      </c>
      <c r="N87" s="115">
        <v>0</v>
      </c>
      <c r="O87" s="88">
        <v>-45</v>
      </c>
      <c r="P87" s="88">
        <v>-169</v>
      </c>
      <c r="Q87" s="88">
        <v>0</v>
      </c>
      <c r="R87" s="88">
        <v>0</v>
      </c>
      <c r="S87" s="116">
        <v>0</v>
      </c>
      <c r="U87" s="115">
        <v>8.5399999999999991</v>
      </c>
      <c r="V87" s="116">
        <v>-214</v>
      </c>
      <c r="W87">
        <v>0</v>
      </c>
      <c r="X87">
        <v>-45</v>
      </c>
      <c r="Y87">
        <v>8.5399999999999991</v>
      </c>
      <c r="Z87">
        <v>-169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10.96</v>
      </c>
      <c r="N88" s="115">
        <v>0</v>
      </c>
      <c r="O88" s="88">
        <v>-50</v>
      </c>
      <c r="P88" s="88">
        <v>-149</v>
      </c>
      <c r="Q88" s="88">
        <v>0</v>
      </c>
      <c r="R88" s="88">
        <v>0</v>
      </c>
      <c r="S88" s="116">
        <v>0</v>
      </c>
      <c r="U88" s="115">
        <v>10.96</v>
      </c>
      <c r="V88" s="116">
        <v>-199</v>
      </c>
      <c r="W88">
        <v>0</v>
      </c>
      <c r="X88">
        <v>-50</v>
      </c>
      <c r="Y88">
        <v>10.96</v>
      </c>
      <c r="Z88">
        <v>-149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5.49</v>
      </c>
      <c r="N89" s="115">
        <v>0</v>
      </c>
      <c r="O89" s="88">
        <v>-35</v>
      </c>
      <c r="P89" s="88">
        <v>-118</v>
      </c>
      <c r="Q89" s="88">
        <v>0</v>
      </c>
      <c r="R89" s="88">
        <v>0</v>
      </c>
      <c r="S89" s="116">
        <v>0</v>
      </c>
      <c r="U89" s="115">
        <v>5.49</v>
      </c>
      <c r="V89" s="116">
        <v>-153</v>
      </c>
      <c r="W89">
        <v>0</v>
      </c>
      <c r="X89">
        <v>-35</v>
      </c>
      <c r="Y89">
        <v>5.49</v>
      </c>
      <c r="Z89">
        <v>-118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5.63</v>
      </c>
      <c r="N90" s="115">
        <v>0</v>
      </c>
      <c r="O90" s="88">
        <v>-20</v>
      </c>
      <c r="P90" s="88">
        <v>-30</v>
      </c>
      <c r="Q90" s="88">
        <v>0</v>
      </c>
      <c r="R90" s="88">
        <v>0</v>
      </c>
      <c r="S90" s="116">
        <v>0</v>
      </c>
      <c r="U90" s="115">
        <v>5.63</v>
      </c>
      <c r="V90" s="116">
        <v>-50</v>
      </c>
      <c r="W90">
        <v>0</v>
      </c>
      <c r="X90">
        <v>-20</v>
      </c>
      <c r="Y90">
        <v>5.63</v>
      </c>
      <c r="Z90">
        <v>-30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6.83</v>
      </c>
      <c r="N91" s="115">
        <v>0</v>
      </c>
      <c r="O91" s="88">
        <v>-80</v>
      </c>
      <c r="P91" s="88">
        <v>-48</v>
      </c>
      <c r="Q91" s="88">
        <v>0</v>
      </c>
      <c r="R91" s="88">
        <v>0</v>
      </c>
      <c r="S91" s="116">
        <v>0</v>
      </c>
      <c r="U91" s="115">
        <v>6.83</v>
      </c>
      <c r="V91" s="116">
        <v>-128</v>
      </c>
      <c r="W91">
        <v>0</v>
      </c>
      <c r="X91">
        <v>-80</v>
      </c>
      <c r="Y91">
        <v>6.83</v>
      </c>
      <c r="Z91">
        <v>-48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7.79</v>
      </c>
      <c r="N92" s="115">
        <v>0</v>
      </c>
      <c r="O92" s="88">
        <v>-40</v>
      </c>
      <c r="P92" s="88">
        <v>0</v>
      </c>
      <c r="Q92" s="88">
        <v>0</v>
      </c>
      <c r="R92" s="88">
        <v>0</v>
      </c>
      <c r="S92" s="116">
        <v>0</v>
      </c>
      <c r="U92" s="115">
        <v>7.79</v>
      </c>
      <c r="V92" s="116">
        <v>-40</v>
      </c>
      <c r="W92">
        <v>0</v>
      </c>
      <c r="X92">
        <v>-40</v>
      </c>
      <c r="Y92">
        <v>7.79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6.11</v>
      </c>
      <c r="N93" s="115">
        <v>0</v>
      </c>
      <c r="O93" s="88">
        <v>-5</v>
      </c>
      <c r="P93" s="88">
        <v>0</v>
      </c>
      <c r="Q93" s="88">
        <v>0</v>
      </c>
      <c r="R93" s="88">
        <v>0</v>
      </c>
      <c r="S93" s="116">
        <v>0</v>
      </c>
      <c r="U93" s="115">
        <v>6.11</v>
      </c>
      <c r="V93" s="116">
        <v>-5</v>
      </c>
      <c r="W93">
        <v>0</v>
      </c>
      <c r="X93">
        <v>-5</v>
      </c>
      <c r="Y93">
        <v>6.11</v>
      </c>
      <c r="Z93">
        <v>0</v>
      </c>
    </row>
    <row r="94" spans="7:26">
      <c r="G94" t="s">
        <v>136</v>
      </c>
      <c r="H94" s="115">
        <v>6.52</v>
      </c>
      <c r="I94" s="88">
        <v>0</v>
      </c>
      <c r="J94" s="88">
        <v>0</v>
      </c>
      <c r="K94" s="88">
        <v>0</v>
      </c>
      <c r="L94" s="88">
        <v>0</v>
      </c>
      <c r="M94" s="116">
        <v>6.16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12.68</v>
      </c>
      <c r="V94" s="116">
        <v>0</v>
      </c>
      <c r="W94">
        <v>6.52</v>
      </c>
      <c r="X94">
        <v>0</v>
      </c>
      <c r="Y94">
        <v>6.16</v>
      </c>
      <c r="Z94">
        <v>0</v>
      </c>
    </row>
    <row r="95" spans="7:26">
      <c r="G95" t="s">
        <v>137</v>
      </c>
      <c r="H95" s="115">
        <v>22.45</v>
      </c>
      <c r="I95" s="88">
        <v>0</v>
      </c>
      <c r="J95" s="88">
        <v>17.38</v>
      </c>
      <c r="K95" s="88">
        <v>0</v>
      </c>
      <c r="L95" s="88">
        <v>0</v>
      </c>
      <c r="M95" s="116">
        <v>5.07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44.9</v>
      </c>
      <c r="V95" s="116">
        <v>0</v>
      </c>
      <c r="W95">
        <v>22.45</v>
      </c>
      <c r="X95">
        <v>0</v>
      </c>
      <c r="Y95">
        <v>5.07</v>
      </c>
      <c r="Z95">
        <v>17.38</v>
      </c>
    </row>
    <row r="96" spans="7:26">
      <c r="G96" t="s">
        <v>138</v>
      </c>
      <c r="H96" s="115">
        <v>31.96</v>
      </c>
      <c r="I96" s="88">
        <v>0</v>
      </c>
      <c r="J96" s="88">
        <v>25.72</v>
      </c>
      <c r="K96" s="88">
        <v>0</v>
      </c>
      <c r="L96" s="88">
        <v>0</v>
      </c>
      <c r="M96" s="116">
        <v>3.35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61.03</v>
      </c>
      <c r="V96" s="116">
        <v>0</v>
      </c>
      <c r="W96">
        <v>31.96</v>
      </c>
      <c r="X96">
        <v>0</v>
      </c>
      <c r="Y96">
        <v>3.35</v>
      </c>
      <c r="Z96">
        <v>25.72</v>
      </c>
    </row>
    <row r="97" spans="1:83">
      <c r="G97" t="s">
        <v>139</v>
      </c>
      <c r="H97" s="115">
        <v>39.700000000000003</v>
      </c>
      <c r="I97" s="88">
        <v>0</v>
      </c>
      <c r="J97" s="88">
        <v>29.54</v>
      </c>
      <c r="K97" s="88">
        <v>0</v>
      </c>
      <c r="L97" s="88">
        <v>0</v>
      </c>
      <c r="M97" s="116">
        <v>4.43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73.67</v>
      </c>
      <c r="V97" s="116">
        <v>0</v>
      </c>
      <c r="W97">
        <v>39.700000000000003</v>
      </c>
      <c r="X97">
        <v>0</v>
      </c>
      <c r="Y97">
        <v>4.43</v>
      </c>
      <c r="Z97">
        <v>29.54</v>
      </c>
    </row>
    <row r="98" spans="1:83">
      <c r="G98" t="s">
        <v>140</v>
      </c>
      <c r="H98" s="115">
        <v>40.869999999999997</v>
      </c>
      <c r="I98" s="88">
        <v>0</v>
      </c>
      <c r="J98" s="88">
        <v>28.51</v>
      </c>
      <c r="K98" s="88">
        <v>0</v>
      </c>
      <c r="L98" s="88">
        <v>0</v>
      </c>
      <c r="M98" s="116">
        <v>4.6500000000000004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74.03</v>
      </c>
      <c r="V98" s="116">
        <v>0</v>
      </c>
      <c r="W98">
        <v>40.869999999999997</v>
      </c>
      <c r="X98">
        <v>0</v>
      </c>
      <c r="Y98">
        <v>4.6500000000000004</v>
      </c>
      <c r="Z98">
        <v>28.51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5.4405000000000002E-2</v>
      </c>
      <c r="I99" s="111">
        <f t="shared" ref="I99:BQ99" si="1">SUM(I3:I98)/4000</f>
        <v>0</v>
      </c>
      <c r="J99" s="111">
        <f t="shared" si="1"/>
        <v>0.12452750000000001</v>
      </c>
      <c r="K99" s="111">
        <f t="shared" si="1"/>
        <v>0</v>
      </c>
      <c r="L99" s="111">
        <f t="shared" si="1"/>
        <v>0</v>
      </c>
      <c r="M99" s="111">
        <f t="shared" si="1"/>
        <v>0.14842000000000002</v>
      </c>
      <c r="N99" s="110">
        <f t="shared" si="1"/>
        <v>-1.0289999999999999</v>
      </c>
      <c r="O99" s="111">
        <f t="shared" si="1"/>
        <v>-1.9644600000000001</v>
      </c>
      <c r="P99" s="111">
        <f t="shared" si="1"/>
        <v>-0.74544750000000004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0.32735249999999999</v>
      </c>
      <c r="V99" s="112">
        <f t="shared" si="1"/>
        <v>-3.7389075000000003</v>
      </c>
      <c r="W99">
        <f t="shared" si="1"/>
        <v>-0.97459499999999999</v>
      </c>
      <c r="X99">
        <f t="shared" si="1"/>
        <v>-1.9644600000000001</v>
      </c>
      <c r="Y99">
        <f t="shared" si="1"/>
        <v>0.14842000000000002</v>
      </c>
      <c r="Z99">
        <f t="shared" si="1"/>
        <v>-0.62091999999999992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2023-05-18T08:37:56Z</dcterms:modified>
</cp:coreProperties>
</file>